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113D7CF3-269A-4FF1-8EA7-D3C665D56F12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День 1" sheetId="2" r:id="rId1"/>
    <sheet name="День 2" sheetId="1" r:id="rId2"/>
    <sheet name="День 3" sheetId="6" r:id="rId3"/>
    <sheet name="День4" sheetId="5" r:id="rId4"/>
    <sheet name="День 5" sheetId="7" r:id="rId5"/>
    <sheet name="День6" sheetId="10" r:id="rId6"/>
    <sheet name="День 7" sheetId="8" r:id="rId7"/>
    <sheet name="День 8" sheetId="4" r:id="rId8"/>
    <sheet name="День 9" sheetId="9" r:id="rId9"/>
    <sheet name="День 10" sheetId="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9" l="1"/>
  <c r="H31" i="9"/>
  <c r="G31" i="9"/>
  <c r="F31" i="9"/>
  <c r="E31" i="9"/>
  <c r="I27" i="3"/>
  <c r="H27" i="3"/>
  <c r="G27" i="3"/>
  <c r="F27" i="3"/>
  <c r="E27" i="3"/>
  <c r="I41" i="4"/>
  <c r="H41" i="4"/>
  <c r="G41" i="4"/>
  <c r="F41" i="4"/>
  <c r="E41" i="4"/>
  <c r="I30" i="8"/>
  <c r="H30" i="8"/>
  <c r="G30" i="8"/>
  <c r="F30" i="8"/>
  <c r="E30" i="8"/>
  <c r="I45" i="10"/>
  <c r="H45" i="10"/>
  <c r="G45" i="10"/>
  <c r="F45" i="10"/>
  <c r="E45" i="10"/>
  <c r="I29" i="7"/>
  <c r="H29" i="7"/>
  <c r="G29" i="7"/>
  <c r="F29" i="7"/>
  <c r="E29" i="7"/>
  <c r="I38" i="5"/>
  <c r="H38" i="5"/>
  <c r="G38" i="5"/>
  <c r="F38" i="5"/>
  <c r="M33" i="6"/>
  <c r="L33" i="6"/>
  <c r="K33" i="6"/>
  <c r="J33" i="6"/>
  <c r="I33" i="6"/>
  <c r="I26" i="1"/>
  <c r="H26" i="1"/>
  <c r="G26" i="1"/>
  <c r="F26" i="1"/>
  <c r="E26" i="1"/>
  <c r="I42" i="2"/>
  <c r="H42" i="2"/>
  <c r="G42" i="2"/>
  <c r="F42" i="2"/>
  <c r="E42" i="2"/>
</calcChain>
</file>

<file path=xl/sharedStrings.xml><?xml version="1.0" encoding="utf-8"?>
<sst xmlns="http://schemas.openxmlformats.org/spreadsheetml/2006/main" count="604" uniqueCount="227">
  <si>
    <t>Углеводы</t>
  </si>
  <si>
    <t>Завтрак</t>
  </si>
  <si>
    <t>Каша гречневая рассыпчатая</t>
  </si>
  <si>
    <t>100</t>
  </si>
  <si>
    <t>Макароны отварные</t>
  </si>
  <si>
    <t>№ рец.</t>
  </si>
  <si>
    <t>Прием пищи, наименование блюд, состав</t>
  </si>
  <si>
    <t>Брутто (г)</t>
  </si>
  <si>
    <t>Нетто (г)</t>
  </si>
  <si>
    <t>Масса порции (г)</t>
  </si>
  <si>
    <t xml:space="preserve">          Пищевые вещества</t>
  </si>
  <si>
    <t>Белки (г)</t>
  </si>
  <si>
    <t>Жиры (г)</t>
  </si>
  <si>
    <t>энерг. цен. (ккал)</t>
  </si>
  <si>
    <t>54-16з-2022</t>
  </si>
  <si>
    <t>лук репчатый</t>
  </si>
  <si>
    <t>картофель</t>
  </si>
  <si>
    <t>морковь</t>
  </si>
  <si>
    <t>свекла</t>
  </si>
  <si>
    <t>масло подсолнечное</t>
  </si>
  <si>
    <t>соль поваренная йодированная</t>
  </si>
  <si>
    <t>6</t>
  </si>
  <si>
    <t>0,1</t>
  </si>
  <si>
    <t>53-19з-2022</t>
  </si>
  <si>
    <t>10</t>
  </si>
  <si>
    <t>макаронные изделия</t>
  </si>
  <si>
    <t>51</t>
  </si>
  <si>
    <t>масло сливочное</t>
  </si>
  <si>
    <t>вода</t>
  </si>
  <si>
    <t>54-1г-2022</t>
  </si>
  <si>
    <t>6,8</t>
  </si>
  <si>
    <t>0,5</t>
  </si>
  <si>
    <t>306</t>
  </si>
  <si>
    <t>говядина 1 категории</t>
  </si>
  <si>
    <t>хлеб пшеничный</t>
  </si>
  <si>
    <t>1,8</t>
  </si>
  <si>
    <t>12</t>
  </si>
  <si>
    <t>0,2</t>
  </si>
  <si>
    <t>масса полуфабриката</t>
  </si>
  <si>
    <t>Соус красный основной</t>
  </si>
  <si>
    <t>54-3соус-2022</t>
  </si>
  <si>
    <t>томатное пюре</t>
  </si>
  <si>
    <t>мука пшеничная высший сорт</t>
  </si>
  <si>
    <t>сахар-песок</t>
  </si>
  <si>
    <t>петрушка (корень)</t>
  </si>
  <si>
    <t xml:space="preserve">лавровый лист </t>
  </si>
  <si>
    <t>бульон</t>
  </si>
  <si>
    <t>20</t>
  </si>
  <si>
    <t>4,5</t>
  </si>
  <si>
    <t>5</t>
  </si>
  <si>
    <t>3</t>
  </si>
  <si>
    <t>2,3</t>
  </si>
  <si>
    <t>0,03</t>
  </si>
  <si>
    <t>Пром.</t>
  </si>
  <si>
    <t>хлеб ржаной</t>
  </si>
  <si>
    <t>ИТОГО за завтрак</t>
  </si>
  <si>
    <r>
      <rPr>
        <b/>
        <sz val="14"/>
        <rFont val="Times New Roman"/>
        <family val="1"/>
        <charset val="204"/>
      </rPr>
      <t>День</t>
    </r>
    <r>
      <rPr>
        <sz val="14"/>
        <rFont val="Times New Roman"/>
        <family val="1"/>
        <charset val="204"/>
      </rPr>
      <t>: понедельник</t>
    </r>
  </si>
  <si>
    <r>
      <rPr>
        <b/>
        <sz val="14"/>
        <rFont val="Times New Roman"/>
        <family val="1"/>
        <charset val="204"/>
      </rPr>
      <t>Неделя</t>
    </r>
    <r>
      <rPr>
        <sz val="14"/>
        <rFont val="Times New Roman"/>
        <family val="1"/>
        <charset val="204"/>
      </rPr>
      <t>: первая</t>
    </r>
  </si>
  <si>
    <r>
      <rPr>
        <b/>
        <sz val="14"/>
        <rFont val="Times New Roman"/>
        <family val="1"/>
        <charset val="204"/>
      </rPr>
      <t>Период</t>
    </r>
    <r>
      <rPr>
        <sz val="14"/>
        <rFont val="Times New Roman"/>
        <family val="1"/>
        <charset val="204"/>
      </rPr>
      <t>: зима-весна</t>
    </r>
  </si>
  <si>
    <r>
      <rPr>
        <b/>
        <sz val="14"/>
        <rFont val="Times New Roman"/>
        <family val="1"/>
        <charset val="204"/>
      </rPr>
      <t>Категория</t>
    </r>
    <r>
      <rPr>
        <sz val="14"/>
        <rFont val="Times New Roman"/>
        <family val="1"/>
        <charset val="204"/>
      </rPr>
      <t>: дети с 7 до 11</t>
    </r>
  </si>
  <si>
    <t>54-4г-2022</t>
  </si>
  <si>
    <t>крупа гречневая</t>
  </si>
  <si>
    <t>102</t>
  </si>
  <si>
    <t>5,1</t>
  </si>
  <si>
    <t>0</t>
  </si>
  <si>
    <t>7</t>
  </si>
  <si>
    <t>202</t>
  </si>
  <si>
    <t>Горошек зеленый</t>
  </si>
  <si>
    <t>54-20з-2022</t>
  </si>
  <si>
    <t xml:space="preserve">Горошек зеленый </t>
  </si>
  <si>
    <t>консервированный</t>
  </si>
  <si>
    <t>крупа рисовая</t>
  </si>
  <si>
    <t>Напиток из шиповника</t>
  </si>
  <si>
    <t>54-13хн-2022</t>
  </si>
  <si>
    <t>шиповник (сухой)</t>
  </si>
  <si>
    <t>21,4</t>
  </si>
  <si>
    <t>230</t>
  </si>
  <si>
    <r>
      <rPr>
        <b/>
        <sz val="14"/>
        <rFont val="Times New Roman"/>
        <family val="1"/>
        <charset val="204"/>
      </rPr>
      <t>День</t>
    </r>
    <r>
      <rPr>
        <sz val="14"/>
        <rFont val="Times New Roman"/>
        <family val="1"/>
        <charset val="204"/>
      </rPr>
      <t>: четверг</t>
    </r>
  </si>
  <si>
    <t>Картофельное пюре</t>
  </si>
  <si>
    <t>54-11г-2022</t>
  </si>
  <si>
    <t>171,4</t>
  </si>
  <si>
    <t>24</t>
  </si>
  <si>
    <t>молоко</t>
  </si>
  <si>
    <t>5,3</t>
  </si>
  <si>
    <t>чай черный байховый</t>
  </si>
  <si>
    <t>1</t>
  </si>
  <si>
    <t>Сыр твердых сортов в нарезке</t>
  </si>
  <si>
    <t>54-1з-2022</t>
  </si>
  <si>
    <t>сыр полутвердый</t>
  </si>
  <si>
    <t>54-2с-2022</t>
  </si>
  <si>
    <t>сметана</t>
  </si>
  <si>
    <t>лавровый лист</t>
  </si>
  <si>
    <t>кислота лимонная</t>
  </si>
  <si>
    <t>2,5</t>
  </si>
  <si>
    <t>200</t>
  </si>
  <si>
    <t>Фрукт (яблоко)</t>
  </si>
  <si>
    <r>
      <rPr>
        <b/>
        <sz val="14"/>
        <rFont val="Times New Roman"/>
        <family val="1"/>
        <charset val="204"/>
      </rPr>
      <t>Неделя</t>
    </r>
    <r>
      <rPr>
        <sz val="14"/>
        <rFont val="Times New Roman"/>
        <family val="1"/>
        <charset val="204"/>
      </rPr>
      <t>: вторая</t>
    </r>
  </si>
  <si>
    <t>54-5с-2022</t>
  </si>
  <si>
    <t>Суп из овощей с фрикадельками мясными</t>
  </si>
  <si>
    <t>яйцо куриное</t>
  </si>
  <si>
    <t>фрикадельки готовые:</t>
  </si>
  <si>
    <t>12,5</t>
  </si>
  <si>
    <t>54-23гн-2022</t>
  </si>
  <si>
    <t>Булочка</t>
  </si>
  <si>
    <r>
      <rPr>
        <b/>
        <sz val="14"/>
        <rFont val="Times New Roman"/>
        <family val="1"/>
        <charset val="204"/>
      </rPr>
      <t>День</t>
    </r>
    <r>
      <rPr>
        <sz val="14"/>
        <rFont val="Times New Roman"/>
        <family val="1"/>
        <charset val="204"/>
      </rPr>
      <t>: вторник</t>
    </r>
  </si>
  <si>
    <t>Рис отварной</t>
  </si>
  <si>
    <t>54-6г-2022</t>
  </si>
  <si>
    <t>54</t>
  </si>
  <si>
    <t>324</t>
  </si>
  <si>
    <t>Рыба, запеченная в сметанном соусе (минтай)</t>
  </si>
  <si>
    <t>54-9р-2022</t>
  </si>
  <si>
    <t>минтай (филе)</t>
  </si>
  <si>
    <t>93,6</t>
  </si>
  <si>
    <t>47</t>
  </si>
  <si>
    <t>7,1</t>
  </si>
  <si>
    <t>4,7</t>
  </si>
  <si>
    <t>4,4</t>
  </si>
  <si>
    <t>0,3</t>
  </si>
  <si>
    <r>
      <rPr>
        <b/>
        <sz val="14"/>
        <rFont val="Times New Roman"/>
        <family val="1"/>
        <charset val="204"/>
      </rPr>
      <t>День</t>
    </r>
    <r>
      <rPr>
        <sz val="14"/>
        <rFont val="Times New Roman"/>
        <family val="1"/>
        <charset val="204"/>
      </rPr>
      <t>: среда</t>
    </r>
  </si>
  <si>
    <t>Свекольник со сметаной</t>
  </si>
  <si>
    <t>54-18с-2022</t>
  </si>
  <si>
    <t>Компот из смеси сухофруктов</t>
  </si>
  <si>
    <t>54-1хн-2022</t>
  </si>
  <si>
    <t>смесь сухофруктов</t>
  </si>
  <si>
    <t>26,8</t>
  </si>
  <si>
    <t>190</t>
  </si>
  <si>
    <t>Биточек из говядины</t>
  </si>
  <si>
    <t>54-6м-2022</t>
  </si>
  <si>
    <t>сухари панировочные</t>
  </si>
  <si>
    <t>72,9</t>
  </si>
  <si>
    <t>17,3</t>
  </si>
  <si>
    <t>14,3</t>
  </si>
  <si>
    <t>8,3</t>
  </si>
  <si>
    <t>Компот из кураги</t>
  </si>
  <si>
    <t>54-2хн-2022</t>
  </si>
  <si>
    <t>курага</t>
  </si>
  <si>
    <r>
      <rPr>
        <b/>
        <sz val="14"/>
        <rFont val="Times New Roman"/>
        <family val="1"/>
        <charset val="204"/>
      </rPr>
      <t>Категория</t>
    </r>
    <r>
      <rPr>
        <sz val="14"/>
        <rFont val="Times New Roman"/>
        <family val="1"/>
        <charset val="204"/>
      </rPr>
      <t>: дети с 7 до 11 лет</t>
    </r>
  </si>
  <si>
    <t>54-20хн-2022</t>
  </si>
  <si>
    <t>крахмал картофельный</t>
  </si>
  <si>
    <t>160</t>
  </si>
  <si>
    <r>
      <rPr>
        <b/>
        <sz val="14"/>
        <rFont val="Times New Roman"/>
        <family val="1"/>
        <charset val="204"/>
      </rPr>
      <t>День</t>
    </r>
    <r>
      <rPr>
        <sz val="14"/>
        <rFont val="Times New Roman"/>
        <family val="1"/>
        <charset val="204"/>
      </rPr>
      <t>: пятница</t>
    </r>
  </si>
  <si>
    <t>Помидоры в нарезке</t>
  </si>
  <si>
    <t>Томаты</t>
  </si>
  <si>
    <t>Шницель из говядины</t>
  </si>
  <si>
    <t>54-7м-2020</t>
  </si>
  <si>
    <t>Хлеб ржан. Пш</t>
  </si>
  <si>
    <t>Хлеб пшеничный 1с</t>
  </si>
  <si>
    <t>Фрукт (апельсин)</t>
  </si>
  <si>
    <t>2</t>
  </si>
  <si>
    <t>,04</t>
  </si>
  <si>
    <t>0,48</t>
  </si>
  <si>
    <t>140</t>
  </si>
  <si>
    <t>1,76</t>
  </si>
  <si>
    <t>Какао со сгущенным молоком</t>
  </si>
  <si>
    <t>4</t>
  </si>
  <si>
    <t>38</t>
  </si>
  <si>
    <t>175,5</t>
  </si>
  <si>
    <t>хлеб пшеничный 1 сорт</t>
  </si>
  <si>
    <t>хлеб ржано-пшеничный</t>
  </si>
  <si>
    <t>Капуста тушеная</t>
  </si>
  <si>
    <t>мука пшнечная в/с</t>
  </si>
  <si>
    <t>капуста белокачанная</t>
  </si>
  <si>
    <t>петрушка зелень</t>
  </si>
  <si>
    <t>сахар песок</t>
  </si>
  <si>
    <t>178</t>
  </si>
  <si>
    <t>1,2</t>
  </si>
  <si>
    <t>3,4</t>
  </si>
  <si>
    <t>204,8</t>
  </si>
  <si>
    <t>54-9гн-2020</t>
  </si>
  <si>
    <t>54-21м-2020</t>
  </si>
  <si>
    <t>хлеб ржано.пшеничный</t>
  </si>
  <si>
    <r>
      <rPr>
        <b/>
        <sz val="14"/>
        <rFont val="Times New Roman"/>
        <family val="1"/>
        <charset val="204"/>
      </rPr>
      <t>День</t>
    </r>
    <r>
      <rPr>
        <sz val="14"/>
        <rFont val="Times New Roman"/>
        <family val="1"/>
        <charset val="204"/>
      </rPr>
      <t>: Пятница</t>
    </r>
  </si>
  <si>
    <t>Компот из изюма</t>
  </si>
  <si>
    <t>54-6хн-2020</t>
  </si>
  <si>
    <t>изюм</t>
  </si>
  <si>
    <t>20,4</t>
  </si>
  <si>
    <t>Корж молочный</t>
  </si>
  <si>
    <t>53,08</t>
  </si>
  <si>
    <t>9,76</t>
  </si>
  <si>
    <t>4,88</t>
  </si>
  <si>
    <t>7,22</t>
  </si>
  <si>
    <t>3,9</t>
  </si>
  <si>
    <t>0,001</t>
  </si>
  <si>
    <t>54-20м-2020</t>
  </si>
  <si>
    <t>Фрукт (яблоки)</t>
  </si>
  <si>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четверг</t>
    </r>
  </si>
  <si>
    <t>Кисель из клюквы</t>
  </si>
  <si>
    <t>клюква</t>
  </si>
  <si>
    <t>Хлеб ржан. пш</t>
  </si>
  <si>
    <t>Тефтели из говядины паровые</t>
  </si>
  <si>
    <t>54-8м-2020</t>
  </si>
  <si>
    <t>47,5</t>
  </si>
  <si>
    <t>7,8</t>
  </si>
  <si>
    <t>24,8</t>
  </si>
  <si>
    <t>Соус белый основной</t>
  </si>
  <si>
    <t>54-2соус-2020</t>
  </si>
  <si>
    <t>мука пшеничная</t>
  </si>
  <si>
    <t>110</t>
  </si>
  <si>
    <t>Хлеб ржано пшеничный</t>
  </si>
  <si>
    <t>Чай черный байховый с сахаром</t>
  </si>
  <si>
    <t>54-2гн-2020</t>
  </si>
  <si>
    <t xml:space="preserve">                                      День 6, неделя 2</t>
  </si>
  <si>
    <t>День7 неделя 2</t>
  </si>
  <si>
    <t>День5 неделя 1</t>
  </si>
  <si>
    <t>День 3 неделя 1</t>
  </si>
  <si>
    <t>День 4 неделя 1</t>
  </si>
  <si>
    <t>День3 неделя 2</t>
  </si>
  <si>
    <t>День 5 неделя 2</t>
  </si>
  <si>
    <t>День 1 неделя 1</t>
  </si>
  <si>
    <t>День2 неделя 1</t>
  </si>
  <si>
    <r>
      <rPr>
        <b/>
        <sz val="14"/>
        <rFont val="Times New Roman"/>
        <family val="1"/>
        <charset val="204"/>
      </rPr>
      <t>Категория</t>
    </r>
    <r>
      <rPr>
        <sz val="14"/>
        <rFont val="Times New Roman"/>
        <family val="1"/>
        <charset val="204"/>
      </rPr>
      <t>: дети с 7 до 11лет</t>
    </r>
  </si>
  <si>
    <t>День 4 неделя 2</t>
  </si>
  <si>
    <r>
      <rPr>
        <b/>
        <sz val="14"/>
        <rFont val="Times New Roman"/>
        <family val="1"/>
        <charset val="204"/>
      </rPr>
      <t>Категория</t>
    </r>
    <r>
      <rPr>
        <sz val="14"/>
        <rFont val="Times New Roman"/>
        <family val="1"/>
        <charset val="204"/>
      </rPr>
      <t>: дети с 7 до 11лет лет</t>
    </r>
  </si>
  <si>
    <t>Булочка (Вензель)</t>
  </si>
  <si>
    <t>Муровьиная горка</t>
  </si>
  <si>
    <t>Шиповник сухой</t>
  </si>
  <si>
    <t>Сахар песок</t>
  </si>
  <si>
    <t>15,6</t>
  </si>
  <si>
    <t>Молоко сгущенное с сахаром</t>
  </si>
  <si>
    <t>Вода</t>
  </si>
  <si>
    <t>Какао порошок</t>
  </si>
  <si>
    <t xml:space="preserve">Булочка </t>
  </si>
  <si>
    <t>Нагетсы</t>
  </si>
  <si>
    <t>293</t>
  </si>
  <si>
    <t>Котлета рыбная (Горбуша)</t>
  </si>
  <si>
    <t>Фрикаделька отварная</t>
  </si>
  <si>
    <t>Котлета "Нежная"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</si>
</sst>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2" fillId="0" borderId="0" xfId="1" applyFont="1" applyAlignment="1">
      <alignment vertical="top"/>
    </xf>
    <xf numFmtId="0" fontId="2" fillId="0" borderId="0" xfId="0" applyFont="1"/>
    <xf numFmtId="0" fontId="3" fillId="0" borderId="0" xfId="1" applyFont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5" fillId="2" borderId="2" xfId="1" applyFont="1" applyFill="1" applyBorder="1" applyAlignment="1">
      <alignment horizontal="center" vertical="top"/>
    </xf>
    <xf numFmtId="0" fontId="5" fillId="2" borderId="3" xfId="1" applyFont="1" applyFill="1" applyBorder="1" applyAlignment="1">
      <alignment horizontal="center" vertical="top" wrapText="1"/>
    </xf>
    <xf numFmtId="0" fontId="5" fillId="0" borderId="2" xfId="1" applyFont="1" applyBorder="1" applyAlignment="1">
      <alignment vertical="top"/>
    </xf>
    <xf numFmtId="0" fontId="5" fillId="0" borderId="0" xfId="0" applyFont="1"/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2" xfId="1" applyFont="1" applyBorder="1" applyAlignment="1">
      <alignment vertical="top"/>
    </xf>
    <xf numFmtId="49" fontId="2" fillId="2" borderId="2" xfId="1" applyNumberFormat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top"/>
    </xf>
    <xf numFmtId="2" fontId="2" fillId="2" borderId="3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top"/>
    </xf>
    <xf numFmtId="2" fontId="3" fillId="2" borderId="3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49" fontId="2" fillId="2" borderId="0" xfId="1" applyNumberFormat="1" applyFont="1" applyFill="1" applyAlignment="1">
      <alignment horizontal="left" vertical="center" wrapText="1"/>
    </xf>
    <xf numFmtId="0" fontId="2" fillId="2" borderId="0" xfId="1" applyFont="1" applyFill="1" applyAlignment="1">
      <alignment vertical="top"/>
    </xf>
    <xf numFmtId="0" fontId="2" fillId="2" borderId="0" xfId="0" applyFont="1" applyFill="1"/>
    <xf numFmtId="49" fontId="12" fillId="2" borderId="2" xfId="1" applyNumberFormat="1" applyFont="1" applyFill="1" applyBorder="1" applyAlignment="1">
      <alignment horizontal="left" vertical="center" wrapText="1"/>
    </xf>
    <xf numFmtId="49" fontId="13" fillId="2" borderId="2" xfId="1" applyNumberFormat="1" applyFont="1" applyFill="1" applyBorder="1" applyAlignment="1">
      <alignment horizontal="left" vertical="center" wrapText="1"/>
    </xf>
    <xf numFmtId="0" fontId="0" fillId="2" borderId="0" xfId="0" applyFill="1"/>
    <xf numFmtId="49" fontId="2" fillId="2" borderId="9" xfId="1" applyNumberFormat="1" applyFont="1" applyFill="1" applyBorder="1" applyAlignment="1">
      <alignment horizontal="left" vertical="center" wrapText="1"/>
    </xf>
    <xf numFmtId="49" fontId="2" fillId="2" borderId="9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top"/>
    </xf>
    <xf numFmtId="2" fontId="3" fillId="2" borderId="9" xfId="1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vertical="top"/>
    </xf>
    <xf numFmtId="0" fontId="16" fillId="2" borderId="2" xfId="0" applyFont="1" applyFill="1" applyBorder="1" applyAlignment="1">
      <alignment horizontal="center" vertical="center"/>
    </xf>
    <xf numFmtId="0" fontId="3" fillId="0" borderId="0" xfId="0" applyFont="1"/>
    <xf numFmtId="0" fontId="17" fillId="0" borderId="0" xfId="0" applyFont="1"/>
    <xf numFmtId="0" fontId="18" fillId="0" borderId="2" xfId="1" applyFont="1" applyBorder="1" applyAlignment="1">
      <alignment horizontal="left" vertical="top" wrapText="1"/>
    </xf>
    <xf numFmtId="0" fontId="18" fillId="0" borderId="2" xfId="1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18" fillId="0" borderId="2" xfId="1" applyFont="1" applyBorder="1" applyAlignment="1">
      <alignment horizontal="left" wrapText="1"/>
    </xf>
    <xf numFmtId="0" fontId="19" fillId="2" borderId="2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vertical="center" wrapText="1"/>
    </xf>
    <xf numFmtId="2" fontId="2" fillId="2" borderId="9" xfId="1" applyNumberFormat="1" applyFont="1" applyFill="1" applyBorder="1" applyAlignment="1">
      <alignment horizontal="center" vertical="top"/>
    </xf>
    <xf numFmtId="2" fontId="2" fillId="2" borderId="8" xfId="1" applyNumberFormat="1" applyFont="1" applyFill="1" applyBorder="1" applyAlignment="1">
      <alignment horizontal="center" vertical="top"/>
    </xf>
    <xf numFmtId="0" fontId="19" fillId="4" borderId="6" xfId="0" applyFont="1" applyFill="1" applyBorder="1" applyAlignment="1">
      <alignment horizontal="left" vertical="center" wrapText="1"/>
    </xf>
    <xf numFmtId="49" fontId="17" fillId="2" borderId="2" xfId="1" applyNumberFormat="1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vertical="center" wrapText="1"/>
    </xf>
    <xf numFmtId="0" fontId="17" fillId="2" borderId="0" xfId="0" applyFont="1" applyFill="1"/>
    <xf numFmtId="0" fontId="17" fillId="2" borderId="0" xfId="1" applyFont="1" applyFill="1" applyAlignment="1">
      <alignment vertical="top"/>
    </xf>
    <xf numFmtId="0" fontId="11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left" wrapText="1"/>
    </xf>
    <xf numFmtId="0" fontId="20" fillId="2" borderId="2" xfId="0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2" fontId="3" fillId="2" borderId="10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/>
    </xf>
    <xf numFmtId="0" fontId="18" fillId="0" borderId="0" xfId="0" applyFont="1"/>
    <xf numFmtId="0" fontId="18" fillId="0" borderId="11" xfId="1" applyFont="1" applyBorder="1" applyAlignment="1">
      <alignment horizontal="left" vertical="top" wrapText="1"/>
    </xf>
    <xf numFmtId="49" fontId="3" fillId="2" borderId="2" xfId="1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vertical="top"/>
    </xf>
    <xf numFmtId="0" fontId="17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0" fillId="0" borderId="5" xfId="0" applyBorder="1"/>
    <xf numFmtId="0" fontId="3" fillId="0" borderId="3" xfId="1" applyFont="1" applyBorder="1" applyAlignment="1">
      <alignment vertical="top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top"/>
    </xf>
    <xf numFmtId="1" fontId="2" fillId="2" borderId="9" xfId="1" applyNumberFormat="1" applyFont="1" applyFill="1" applyBorder="1" applyAlignment="1">
      <alignment horizontal="center" vertical="top"/>
    </xf>
    <xf numFmtId="2" fontId="2" fillId="2" borderId="2" xfId="1" applyNumberFormat="1" applyFont="1" applyFill="1" applyBorder="1" applyAlignment="1">
      <alignment horizontal="left" vertical="center"/>
    </xf>
    <xf numFmtId="0" fontId="18" fillId="2" borderId="2" xfId="1" applyFont="1" applyFill="1" applyBorder="1" applyAlignment="1">
      <alignment horizontal="left" wrapText="1"/>
    </xf>
    <xf numFmtId="0" fontId="18" fillId="2" borderId="9" xfId="1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left" vertical="top" wrapText="1"/>
    </xf>
    <xf numFmtId="0" fontId="18" fillId="2" borderId="2" xfId="1" applyFont="1" applyFill="1" applyBorder="1" applyAlignment="1">
      <alignment horizontal="left" vertical="top" wrapText="1"/>
    </xf>
    <xf numFmtId="2" fontId="2" fillId="2" borderId="6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vertical="top"/>
    </xf>
    <xf numFmtId="2" fontId="2" fillId="2" borderId="3" xfId="1" applyNumberFormat="1" applyFont="1" applyFill="1" applyBorder="1" applyAlignment="1">
      <alignment horizontal="center" vertical="top"/>
    </xf>
    <xf numFmtId="0" fontId="0" fillId="0" borderId="12" xfId="0" applyBorder="1"/>
    <xf numFmtId="0" fontId="2" fillId="0" borderId="12" xfId="1" applyFont="1" applyBorder="1" applyAlignment="1">
      <alignment vertical="top"/>
    </xf>
    <xf numFmtId="0" fontId="2" fillId="0" borderId="12" xfId="0" applyFont="1" applyBorder="1"/>
    <xf numFmtId="49" fontId="2" fillId="2" borderId="12" xfId="1" applyNumberFormat="1" applyFont="1" applyFill="1" applyBorder="1" applyAlignment="1">
      <alignment horizontal="left" vertical="center" wrapText="1"/>
    </xf>
    <xf numFmtId="0" fontId="0" fillId="2" borderId="12" xfId="0" applyFill="1" applyBorder="1"/>
    <xf numFmtId="0" fontId="2" fillId="2" borderId="12" xfId="0" applyFont="1" applyFill="1" applyBorder="1"/>
    <xf numFmtId="2" fontId="3" fillId="2" borderId="6" xfId="1" applyNumberFormat="1" applyFont="1" applyFill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vertical="top"/>
    </xf>
    <xf numFmtId="0" fontId="11" fillId="0" borderId="13" xfId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left" wrapText="1"/>
    </xf>
    <xf numFmtId="0" fontId="19" fillId="2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/>
    </xf>
    <xf numFmtId="49" fontId="17" fillId="2" borderId="2" xfId="1" applyNumberFormat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top" wrapText="1"/>
    </xf>
    <xf numFmtId="0" fontId="11" fillId="0" borderId="0" xfId="1" applyFont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wrapText="1"/>
    </xf>
    <xf numFmtId="0" fontId="22" fillId="0" borderId="2" xfId="1" applyFont="1" applyBorder="1" applyAlignment="1">
      <alignment horizontal="left" vertical="top" wrapText="1"/>
    </xf>
    <xf numFmtId="0" fontId="12" fillId="2" borderId="2" xfId="1" applyFont="1" applyFill="1" applyBorder="1" applyAlignment="1">
      <alignment horizontal="center" vertical="top"/>
    </xf>
    <xf numFmtId="0" fontId="12" fillId="2" borderId="3" xfId="1" applyFont="1" applyFill="1" applyBorder="1" applyAlignment="1">
      <alignment horizontal="center" vertical="top" wrapText="1"/>
    </xf>
    <xf numFmtId="0" fontId="12" fillId="0" borderId="2" xfId="1" applyFont="1" applyBorder="1" applyAlignment="1">
      <alignment vertical="top"/>
    </xf>
    <xf numFmtId="0" fontId="11" fillId="0" borderId="0" xfId="1" applyFont="1" applyAlignment="1">
      <alignment horizontal="center" vertical="top"/>
    </xf>
    <xf numFmtId="0" fontId="11" fillId="0" borderId="1" xfId="1" applyFont="1" applyBorder="1" applyAlignment="1">
      <alignment horizontal="center" vertical="top"/>
    </xf>
    <xf numFmtId="0" fontId="17" fillId="0" borderId="0" xfId="1" applyFont="1" applyAlignment="1">
      <alignment vertical="top"/>
    </xf>
    <xf numFmtId="0" fontId="11" fillId="0" borderId="3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23" fillId="0" borderId="0" xfId="0" applyFont="1"/>
    <xf numFmtId="0" fontId="11" fillId="0" borderId="2" xfId="1" applyFont="1" applyBorder="1" applyAlignment="1">
      <alignment horizontal="center" vertical="center"/>
    </xf>
    <xf numFmtId="0" fontId="23" fillId="2" borderId="0" xfId="0" applyFont="1" applyFill="1"/>
    <xf numFmtId="0" fontId="17" fillId="2" borderId="2" xfId="1" applyFont="1" applyFill="1" applyBorder="1" applyAlignment="1">
      <alignment horizontal="center" vertical="top"/>
    </xf>
    <xf numFmtId="0" fontId="17" fillId="2" borderId="3" xfId="1" applyFont="1" applyFill="1" applyBorder="1" applyAlignment="1">
      <alignment horizontal="center" vertical="top" wrapText="1"/>
    </xf>
    <xf numFmtId="0" fontId="17" fillId="0" borderId="2" xfId="1" applyFont="1" applyBorder="1" applyAlignment="1">
      <alignment vertical="top"/>
    </xf>
    <xf numFmtId="0" fontId="17" fillId="2" borderId="2" xfId="1" applyFont="1" applyFill="1" applyBorder="1" applyAlignment="1">
      <alignment horizontal="center" vertical="center"/>
    </xf>
    <xf numFmtId="49" fontId="17" fillId="2" borderId="2" xfId="1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2" fontId="11" fillId="2" borderId="3" xfId="1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2" fontId="17" fillId="2" borderId="3" xfId="1" applyNumberFormat="1" applyFont="1" applyFill="1" applyBorder="1" applyAlignment="1">
      <alignment horizontal="center" vertical="center"/>
    </xf>
    <xf numFmtId="2" fontId="17" fillId="2" borderId="2" xfId="1" applyNumberFormat="1" applyFont="1" applyFill="1" applyBorder="1" applyAlignment="1">
      <alignment horizontal="center" vertical="center"/>
    </xf>
    <xf numFmtId="2" fontId="17" fillId="2" borderId="10" xfId="1" applyNumberFormat="1" applyFont="1" applyFill="1" applyBorder="1" applyAlignment="1">
      <alignment horizontal="center" vertical="center"/>
    </xf>
    <xf numFmtId="2" fontId="17" fillId="2" borderId="6" xfId="1" applyNumberFormat="1" applyFont="1" applyFill="1" applyBorder="1" applyAlignment="1">
      <alignment horizontal="center" vertical="center"/>
    </xf>
    <xf numFmtId="0" fontId="18" fillId="2" borderId="0" xfId="0" applyFont="1" applyFill="1"/>
    <xf numFmtId="49" fontId="17" fillId="2" borderId="2" xfId="0" applyNumberFormat="1" applyFont="1" applyFill="1" applyBorder="1" applyAlignment="1">
      <alignment horizontal="center" vertical="center" wrapText="1"/>
    </xf>
    <xf numFmtId="2" fontId="17" fillId="2" borderId="2" xfId="0" applyNumberFormat="1" applyFont="1" applyFill="1" applyBorder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 vertical="center"/>
    </xf>
    <xf numFmtId="2" fontId="17" fillId="2" borderId="3" xfId="0" applyNumberFormat="1" applyFont="1" applyFill="1" applyBorder="1" applyAlignment="1">
      <alignment horizontal="center" vertical="center"/>
    </xf>
    <xf numFmtId="2" fontId="17" fillId="2" borderId="10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/>
    </xf>
    <xf numFmtId="49" fontId="17" fillId="2" borderId="9" xfId="1" applyNumberFormat="1" applyFont="1" applyFill="1" applyBorder="1" applyAlignment="1">
      <alignment horizontal="left" vertical="center" wrapText="1"/>
    </xf>
    <xf numFmtId="49" fontId="17" fillId="2" borderId="9" xfId="1" applyNumberFormat="1" applyFont="1" applyFill="1" applyBorder="1" applyAlignment="1">
      <alignment horizontal="center" vertical="center"/>
    </xf>
    <xf numFmtId="2" fontId="17" fillId="2" borderId="9" xfId="1" applyNumberFormat="1" applyFont="1" applyFill="1" applyBorder="1" applyAlignment="1">
      <alignment horizontal="center" vertical="center"/>
    </xf>
    <xf numFmtId="2" fontId="17" fillId="2" borderId="8" xfId="1" applyNumberFormat="1" applyFont="1" applyFill="1" applyBorder="1" applyAlignment="1">
      <alignment horizontal="center" vertical="center"/>
    </xf>
    <xf numFmtId="49" fontId="17" fillId="2" borderId="2" xfId="1" applyNumberFormat="1" applyFont="1" applyFill="1" applyBorder="1" applyAlignment="1">
      <alignment horizontal="center" vertical="top"/>
    </xf>
    <xf numFmtId="0" fontId="17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17" fillId="4" borderId="6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2" fontId="11" fillId="2" borderId="6" xfId="1" applyNumberFormat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wrapText="1"/>
    </xf>
    <xf numFmtId="0" fontId="12" fillId="2" borderId="2" xfId="1" applyFont="1" applyFill="1" applyBorder="1" applyAlignment="1">
      <alignment horizontal="center" vertical="center" wrapText="1"/>
    </xf>
    <xf numFmtId="0" fontId="17" fillId="0" borderId="4" xfId="0" applyFont="1" applyBorder="1"/>
    <xf numFmtId="2" fontId="3" fillId="2" borderId="2" xfId="1" applyNumberFormat="1" applyFont="1" applyFill="1" applyBorder="1" applyAlignment="1">
      <alignment horizontal="center" vertical="top"/>
    </xf>
    <xf numFmtId="0" fontId="3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top"/>
    </xf>
    <xf numFmtId="0" fontId="8" fillId="2" borderId="10" xfId="0" applyFont="1" applyFill="1" applyBorder="1" applyAlignment="1">
      <alignment horizontal="center" vertical="center"/>
    </xf>
    <xf numFmtId="0" fontId="2" fillId="0" borderId="11" xfId="1" applyFont="1" applyBorder="1" applyAlignment="1">
      <alignment vertical="top"/>
    </xf>
    <xf numFmtId="0" fontId="22" fillId="0" borderId="2" xfId="1" applyFont="1" applyBorder="1" applyAlignment="1">
      <alignment horizontal="center" vertical="top" wrapText="1"/>
    </xf>
    <xf numFmtId="0" fontId="12" fillId="2" borderId="2" xfId="1" applyFont="1" applyFill="1" applyBorder="1" applyAlignment="1">
      <alignment horizontal="center" wrapText="1"/>
    </xf>
    <xf numFmtId="0" fontId="12" fillId="2" borderId="2" xfId="1" applyFont="1" applyFill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7" fillId="2" borderId="2" xfId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49" fontId="17" fillId="2" borderId="0" xfId="1" applyNumberFormat="1" applyFont="1" applyFill="1" applyAlignment="1">
      <alignment horizontal="left" vertical="center" wrapText="1"/>
    </xf>
    <xf numFmtId="0" fontId="17" fillId="2" borderId="2" xfId="1" applyFont="1" applyFill="1" applyBorder="1" applyAlignment="1">
      <alignment horizontal="center" wrapText="1"/>
    </xf>
    <xf numFmtId="0" fontId="18" fillId="0" borderId="2" xfId="1" applyFont="1" applyBorder="1" applyAlignment="1">
      <alignment horizontal="center" vertical="top" wrapText="1"/>
    </xf>
    <xf numFmtId="0" fontId="17" fillId="0" borderId="13" xfId="1" applyFont="1" applyBorder="1" applyAlignment="1">
      <alignment vertical="top"/>
    </xf>
    <xf numFmtId="2" fontId="11" fillId="2" borderId="10" xfId="1" applyNumberFormat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top"/>
    </xf>
    <xf numFmtId="2" fontId="17" fillId="2" borderId="2" xfId="1" applyNumberFormat="1" applyFont="1" applyFill="1" applyBorder="1" applyAlignment="1">
      <alignment horizontal="left" vertical="center" wrapText="1"/>
    </xf>
    <xf numFmtId="0" fontId="17" fillId="0" borderId="2" xfId="1" applyFont="1" applyBorder="1" applyAlignment="1">
      <alignment horizontal="center" vertical="top"/>
    </xf>
    <xf numFmtId="0" fontId="16" fillId="4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8" fillId="2" borderId="9" xfId="0" applyFont="1" applyFill="1" applyBorder="1"/>
    <xf numFmtId="0" fontId="18" fillId="2" borderId="6" xfId="0" applyFont="1" applyFill="1" applyBorder="1"/>
    <xf numFmtId="0" fontId="11" fillId="0" borderId="9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1" fillId="0" borderId="0" xfId="1" applyFont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7" fillId="2" borderId="0" xfId="1" applyFont="1" applyFill="1" applyAlignment="1">
      <alignment horizontal="left" vertical="top"/>
    </xf>
    <xf numFmtId="0" fontId="2" fillId="2" borderId="5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7" fillId="2" borderId="1" xfId="1" applyFont="1" applyFill="1" applyBorder="1" applyAlignment="1">
      <alignment horizontal="left" vertical="top"/>
    </xf>
    <xf numFmtId="0" fontId="3" fillId="0" borderId="3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3" fillId="0" borderId="3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4" fillId="0" borderId="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11" fillId="0" borderId="3" xfId="1" applyFont="1" applyBorder="1" applyAlignment="1">
      <alignment horizontal="right" vertical="center"/>
    </xf>
    <xf numFmtId="0" fontId="11" fillId="0" borderId="4" xfId="1" applyFont="1" applyBorder="1" applyAlignment="1">
      <alignment horizontal="right" vertical="center"/>
    </xf>
    <xf numFmtId="0" fontId="11" fillId="0" borderId="5" xfId="1" applyFont="1" applyBorder="1" applyAlignment="1">
      <alignment horizontal="right" vertical="center"/>
    </xf>
    <xf numFmtId="0" fontId="9" fillId="0" borderId="9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4"/>
  <sheetViews>
    <sheetView zoomScale="102" zoomScaleNormal="10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4" sqref="E14"/>
    </sheetView>
  </sheetViews>
  <sheetFormatPr defaultRowHeight="15.75" x14ac:dyDescent="0.25"/>
  <cols>
    <col min="1" max="1" width="9.7109375" style="25" customWidth="1"/>
    <col min="2" max="2" width="36.28515625" style="2" customWidth="1"/>
    <col min="3" max="3" width="10.7109375" style="2" customWidth="1"/>
    <col min="4" max="4" width="9.5703125" style="2" customWidth="1"/>
    <col min="5" max="5" width="10.7109375" style="2" customWidth="1"/>
    <col min="6" max="6" width="8.42578125" style="2" customWidth="1"/>
    <col min="7" max="7" width="8.28515625" style="2" customWidth="1"/>
    <col min="8" max="8" width="13.85546875" style="2" customWidth="1"/>
    <col min="9" max="9" width="22.28515625" style="25" customWidth="1"/>
    <col min="10" max="10" width="10.7109375" style="2" bestFit="1" customWidth="1"/>
    <col min="11" max="12" width="10.85546875" style="2" bestFit="1" customWidth="1"/>
    <col min="13" max="13" width="10.5703125" style="2" bestFit="1" customWidth="1"/>
    <col min="14" max="14" width="9.28515625" style="2" bestFit="1" customWidth="1"/>
    <col min="15" max="22" width="9.140625" style="2"/>
    <col min="23" max="23" width="9" style="2" customWidth="1"/>
    <col min="24" max="24" width="25.42578125" style="2" hidden="1" customWidth="1"/>
    <col min="25" max="25" width="1.140625" style="2" customWidth="1"/>
    <col min="26" max="254" width="9.140625" style="2"/>
    <col min="255" max="255" width="50.85546875" style="2" customWidth="1"/>
    <col min="256" max="256" width="10.7109375" style="2" customWidth="1"/>
    <col min="257" max="257" width="12.28515625" style="2" customWidth="1"/>
    <col min="258" max="259" width="10.5703125" style="2" bestFit="1" customWidth="1"/>
    <col min="260" max="260" width="12" style="2" bestFit="1" customWidth="1"/>
    <col min="261" max="262" width="9.28515625" style="2" bestFit="1" customWidth="1"/>
    <col min="263" max="264" width="10.7109375" style="2" bestFit="1" customWidth="1"/>
    <col min="265" max="266" width="10.85546875" style="2" bestFit="1" customWidth="1"/>
    <col min="267" max="267" width="10.5703125" style="2" bestFit="1" customWidth="1"/>
    <col min="268" max="268" width="9.28515625" style="2" bestFit="1" customWidth="1"/>
    <col min="269" max="510" width="9.140625" style="2"/>
    <col min="511" max="511" width="50.85546875" style="2" customWidth="1"/>
    <col min="512" max="512" width="10.7109375" style="2" customWidth="1"/>
    <col min="513" max="513" width="12.28515625" style="2" customWidth="1"/>
    <col min="514" max="515" width="10.5703125" style="2" bestFit="1" customWidth="1"/>
    <col min="516" max="516" width="12" style="2" bestFit="1" customWidth="1"/>
    <col min="517" max="518" width="9.28515625" style="2" bestFit="1" customWidth="1"/>
    <col min="519" max="520" width="10.7109375" style="2" bestFit="1" customWidth="1"/>
    <col min="521" max="522" width="10.85546875" style="2" bestFit="1" customWidth="1"/>
    <col min="523" max="523" width="10.5703125" style="2" bestFit="1" customWidth="1"/>
    <col min="524" max="524" width="9.28515625" style="2" bestFit="1" customWidth="1"/>
    <col min="525" max="766" width="9.140625" style="2"/>
    <col min="767" max="767" width="50.85546875" style="2" customWidth="1"/>
    <col min="768" max="768" width="10.7109375" style="2" customWidth="1"/>
    <col min="769" max="769" width="12.28515625" style="2" customWidth="1"/>
    <col min="770" max="771" width="10.5703125" style="2" bestFit="1" customWidth="1"/>
    <col min="772" max="772" width="12" style="2" bestFit="1" customWidth="1"/>
    <col min="773" max="774" width="9.28515625" style="2" bestFit="1" customWidth="1"/>
    <col min="775" max="776" width="10.7109375" style="2" bestFit="1" customWidth="1"/>
    <col min="777" max="778" width="10.85546875" style="2" bestFit="1" customWidth="1"/>
    <col min="779" max="779" width="10.5703125" style="2" bestFit="1" customWidth="1"/>
    <col min="780" max="780" width="9.28515625" style="2" bestFit="1" customWidth="1"/>
    <col min="781" max="1022" width="9.140625" style="2"/>
    <col min="1023" max="1023" width="50.85546875" style="2" customWidth="1"/>
    <col min="1024" max="1024" width="10.7109375" style="2" customWidth="1"/>
    <col min="1025" max="1025" width="12.28515625" style="2" customWidth="1"/>
    <col min="1026" max="1027" width="10.5703125" style="2" bestFit="1" customWidth="1"/>
    <col min="1028" max="1028" width="12" style="2" bestFit="1" customWidth="1"/>
    <col min="1029" max="1030" width="9.28515625" style="2" bestFit="1" customWidth="1"/>
    <col min="1031" max="1032" width="10.7109375" style="2" bestFit="1" customWidth="1"/>
    <col min="1033" max="1034" width="10.85546875" style="2" bestFit="1" customWidth="1"/>
    <col min="1035" max="1035" width="10.5703125" style="2" bestFit="1" customWidth="1"/>
    <col min="1036" max="1036" width="9.28515625" style="2" bestFit="1" customWidth="1"/>
    <col min="1037" max="1278" width="9.140625" style="2"/>
    <col min="1279" max="1279" width="50.85546875" style="2" customWidth="1"/>
    <col min="1280" max="1280" width="10.7109375" style="2" customWidth="1"/>
    <col min="1281" max="1281" width="12.28515625" style="2" customWidth="1"/>
    <col min="1282" max="1283" width="10.5703125" style="2" bestFit="1" customWidth="1"/>
    <col min="1284" max="1284" width="12" style="2" bestFit="1" customWidth="1"/>
    <col min="1285" max="1286" width="9.28515625" style="2" bestFit="1" customWidth="1"/>
    <col min="1287" max="1288" width="10.7109375" style="2" bestFit="1" customWidth="1"/>
    <col min="1289" max="1290" width="10.85546875" style="2" bestFit="1" customWidth="1"/>
    <col min="1291" max="1291" width="10.5703125" style="2" bestFit="1" customWidth="1"/>
    <col min="1292" max="1292" width="9.28515625" style="2" bestFit="1" customWidth="1"/>
    <col min="1293" max="1534" width="9.140625" style="2"/>
    <col min="1535" max="1535" width="50.85546875" style="2" customWidth="1"/>
    <col min="1536" max="1536" width="10.7109375" style="2" customWidth="1"/>
    <col min="1537" max="1537" width="12.28515625" style="2" customWidth="1"/>
    <col min="1538" max="1539" width="10.5703125" style="2" bestFit="1" customWidth="1"/>
    <col min="1540" max="1540" width="12" style="2" bestFit="1" customWidth="1"/>
    <col min="1541" max="1542" width="9.28515625" style="2" bestFit="1" customWidth="1"/>
    <col min="1543" max="1544" width="10.7109375" style="2" bestFit="1" customWidth="1"/>
    <col min="1545" max="1546" width="10.85546875" style="2" bestFit="1" customWidth="1"/>
    <col min="1547" max="1547" width="10.5703125" style="2" bestFit="1" customWidth="1"/>
    <col min="1548" max="1548" width="9.28515625" style="2" bestFit="1" customWidth="1"/>
    <col min="1549" max="1790" width="9.140625" style="2"/>
    <col min="1791" max="1791" width="50.85546875" style="2" customWidth="1"/>
    <col min="1792" max="1792" width="10.7109375" style="2" customWidth="1"/>
    <col min="1793" max="1793" width="12.28515625" style="2" customWidth="1"/>
    <col min="1794" max="1795" width="10.5703125" style="2" bestFit="1" customWidth="1"/>
    <col min="1796" max="1796" width="12" style="2" bestFit="1" customWidth="1"/>
    <col min="1797" max="1798" width="9.28515625" style="2" bestFit="1" customWidth="1"/>
    <col min="1799" max="1800" width="10.7109375" style="2" bestFit="1" customWidth="1"/>
    <col min="1801" max="1802" width="10.85546875" style="2" bestFit="1" customWidth="1"/>
    <col min="1803" max="1803" width="10.5703125" style="2" bestFit="1" customWidth="1"/>
    <col min="1804" max="1804" width="9.28515625" style="2" bestFit="1" customWidth="1"/>
    <col min="1805" max="2046" width="9.140625" style="2"/>
    <col min="2047" max="2047" width="50.85546875" style="2" customWidth="1"/>
    <col min="2048" max="2048" width="10.7109375" style="2" customWidth="1"/>
    <col min="2049" max="2049" width="12.28515625" style="2" customWidth="1"/>
    <col min="2050" max="2051" width="10.5703125" style="2" bestFit="1" customWidth="1"/>
    <col min="2052" max="2052" width="12" style="2" bestFit="1" customWidth="1"/>
    <col min="2053" max="2054" width="9.28515625" style="2" bestFit="1" customWidth="1"/>
    <col min="2055" max="2056" width="10.7109375" style="2" bestFit="1" customWidth="1"/>
    <col min="2057" max="2058" width="10.85546875" style="2" bestFit="1" customWidth="1"/>
    <col min="2059" max="2059" width="10.5703125" style="2" bestFit="1" customWidth="1"/>
    <col min="2060" max="2060" width="9.28515625" style="2" bestFit="1" customWidth="1"/>
    <col min="2061" max="2302" width="9.140625" style="2"/>
    <col min="2303" max="2303" width="50.85546875" style="2" customWidth="1"/>
    <col min="2304" max="2304" width="10.7109375" style="2" customWidth="1"/>
    <col min="2305" max="2305" width="12.28515625" style="2" customWidth="1"/>
    <col min="2306" max="2307" width="10.5703125" style="2" bestFit="1" customWidth="1"/>
    <col min="2308" max="2308" width="12" style="2" bestFit="1" customWidth="1"/>
    <col min="2309" max="2310" width="9.28515625" style="2" bestFit="1" customWidth="1"/>
    <col min="2311" max="2312" width="10.7109375" style="2" bestFit="1" customWidth="1"/>
    <col min="2313" max="2314" width="10.85546875" style="2" bestFit="1" customWidth="1"/>
    <col min="2315" max="2315" width="10.5703125" style="2" bestFit="1" customWidth="1"/>
    <col min="2316" max="2316" width="9.28515625" style="2" bestFit="1" customWidth="1"/>
    <col min="2317" max="2558" width="9.140625" style="2"/>
    <col min="2559" max="2559" width="50.85546875" style="2" customWidth="1"/>
    <col min="2560" max="2560" width="10.7109375" style="2" customWidth="1"/>
    <col min="2561" max="2561" width="12.28515625" style="2" customWidth="1"/>
    <col min="2562" max="2563" width="10.5703125" style="2" bestFit="1" customWidth="1"/>
    <col min="2564" max="2564" width="12" style="2" bestFit="1" customWidth="1"/>
    <col min="2565" max="2566" width="9.28515625" style="2" bestFit="1" customWidth="1"/>
    <col min="2567" max="2568" width="10.7109375" style="2" bestFit="1" customWidth="1"/>
    <col min="2569" max="2570" width="10.85546875" style="2" bestFit="1" customWidth="1"/>
    <col min="2571" max="2571" width="10.5703125" style="2" bestFit="1" customWidth="1"/>
    <col min="2572" max="2572" width="9.28515625" style="2" bestFit="1" customWidth="1"/>
    <col min="2573" max="2814" width="9.140625" style="2"/>
    <col min="2815" max="2815" width="50.85546875" style="2" customWidth="1"/>
    <col min="2816" max="2816" width="10.7109375" style="2" customWidth="1"/>
    <col min="2817" max="2817" width="12.28515625" style="2" customWidth="1"/>
    <col min="2818" max="2819" width="10.5703125" style="2" bestFit="1" customWidth="1"/>
    <col min="2820" max="2820" width="12" style="2" bestFit="1" customWidth="1"/>
    <col min="2821" max="2822" width="9.28515625" style="2" bestFit="1" customWidth="1"/>
    <col min="2823" max="2824" width="10.7109375" style="2" bestFit="1" customWidth="1"/>
    <col min="2825" max="2826" width="10.85546875" style="2" bestFit="1" customWidth="1"/>
    <col min="2827" max="2827" width="10.5703125" style="2" bestFit="1" customWidth="1"/>
    <col min="2828" max="2828" width="9.28515625" style="2" bestFit="1" customWidth="1"/>
    <col min="2829" max="3070" width="9.140625" style="2"/>
    <col min="3071" max="3071" width="50.85546875" style="2" customWidth="1"/>
    <col min="3072" max="3072" width="10.7109375" style="2" customWidth="1"/>
    <col min="3073" max="3073" width="12.28515625" style="2" customWidth="1"/>
    <col min="3074" max="3075" width="10.5703125" style="2" bestFit="1" customWidth="1"/>
    <col min="3076" max="3076" width="12" style="2" bestFit="1" customWidth="1"/>
    <col min="3077" max="3078" width="9.28515625" style="2" bestFit="1" customWidth="1"/>
    <col min="3079" max="3080" width="10.7109375" style="2" bestFit="1" customWidth="1"/>
    <col min="3081" max="3082" width="10.85546875" style="2" bestFit="1" customWidth="1"/>
    <col min="3083" max="3083" width="10.5703125" style="2" bestFit="1" customWidth="1"/>
    <col min="3084" max="3084" width="9.28515625" style="2" bestFit="1" customWidth="1"/>
    <col min="3085" max="3326" width="9.140625" style="2"/>
    <col min="3327" max="3327" width="50.85546875" style="2" customWidth="1"/>
    <col min="3328" max="3328" width="10.7109375" style="2" customWidth="1"/>
    <col min="3329" max="3329" width="12.28515625" style="2" customWidth="1"/>
    <col min="3330" max="3331" width="10.5703125" style="2" bestFit="1" customWidth="1"/>
    <col min="3332" max="3332" width="12" style="2" bestFit="1" customWidth="1"/>
    <col min="3333" max="3334" width="9.28515625" style="2" bestFit="1" customWidth="1"/>
    <col min="3335" max="3336" width="10.7109375" style="2" bestFit="1" customWidth="1"/>
    <col min="3337" max="3338" width="10.85546875" style="2" bestFit="1" customWidth="1"/>
    <col min="3339" max="3339" width="10.5703125" style="2" bestFit="1" customWidth="1"/>
    <col min="3340" max="3340" width="9.28515625" style="2" bestFit="1" customWidth="1"/>
    <col min="3341" max="3582" width="9.140625" style="2"/>
    <col min="3583" max="3583" width="50.85546875" style="2" customWidth="1"/>
    <col min="3584" max="3584" width="10.7109375" style="2" customWidth="1"/>
    <col min="3585" max="3585" width="12.28515625" style="2" customWidth="1"/>
    <col min="3586" max="3587" width="10.5703125" style="2" bestFit="1" customWidth="1"/>
    <col min="3588" max="3588" width="12" style="2" bestFit="1" customWidth="1"/>
    <col min="3589" max="3590" width="9.28515625" style="2" bestFit="1" customWidth="1"/>
    <col min="3591" max="3592" width="10.7109375" style="2" bestFit="1" customWidth="1"/>
    <col min="3593" max="3594" width="10.85546875" style="2" bestFit="1" customWidth="1"/>
    <col min="3595" max="3595" width="10.5703125" style="2" bestFit="1" customWidth="1"/>
    <col min="3596" max="3596" width="9.28515625" style="2" bestFit="1" customWidth="1"/>
    <col min="3597" max="3838" width="9.140625" style="2"/>
    <col min="3839" max="3839" width="50.85546875" style="2" customWidth="1"/>
    <col min="3840" max="3840" width="10.7109375" style="2" customWidth="1"/>
    <col min="3841" max="3841" width="12.28515625" style="2" customWidth="1"/>
    <col min="3842" max="3843" width="10.5703125" style="2" bestFit="1" customWidth="1"/>
    <col min="3844" max="3844" width="12" style="2" bestFit="1" customWidth="1"/>
    <col min="3845" max="3846" width="9.28515625" style="2" bestFit="1" customWidth="1"/>
    <col min="3847" max="3848" width="10.7109375" style="2" bestFit="1" customWidth="1"/>
    <col min="3849" max="3850" width="10.85546875" style="2" bestFit="1" customWidth="1"/>
    <col min="3851" max="3851" width="10.5703125" style="2" bestFit="1" customWidth="1"/>
    <col min="3852" max="3852" width="9.28515625" style="2" bestFit="1" customWidth="1"/>
    <col min="3853" max="4094" width="9.140625" style="2"/>
    <col min="4095" max="4095" width="50.85546875" style="2" customWidth="1"/>
    <col min="4096" max="4096" width="10.7109375" style="2" customWidth="1"/>
    <col min="4097" max="4097" width="12.28515625" style="2" customWidth="1"/>
    <col min="4098" max="4099" width="10.5703125" style="2" bestFit="1" customWidth="1"/>
    <col min="4100" max="4100" width="12" style="2" bestFit="1" customWidth="1"/>
    <col min="4101" max="4102" width="9.28515625" style="2" bestFit="1" customWidth="1"/>
    <col min="4103" max="4104" width="10.7109375" style="2" bestFit="1" customWidth="1"/>
    <col min="4105" max="4106" width="10.85546875" style="2" bestFit="1" customWidth="1"/>
    <col min="4107" max="4107" width="10.5703125" style="2" bestFit="1" customWidth="1"/>
    <col min="4108" max="4108" width="9.28515625" style="2" bestFit="1" customWidth="1"/>
    <col min="4109" max="4350" width="9.140625" style="2"/>
    <col min="4351" max="4351" width="50.85546875" style="2" customWidth="1"/>
    <col min="4352" max="4352" width="10.7109375" style="2" customWidth="1"/>
    <col min="4353" max="4353" width="12.28515625" style="2" customWidth="1"/>
    <col min="4354" max="4355" width="10.5703125" style="2" bestFit="1" customWidth="1"/>
    <col min="4356" max="4356" width="12" style="2" bestFit="1" customWidth="1"/>
    <col min="4357" max="4358" width="9.28515625" style="2" bestFit="1" customWidth="1"/>
    <col min="4359" max="4360" width="10.7109375" style="2" bestFit="1" customWidth="1"/>
    <col min="4361" max="4362" width="10.85546875" style="2" bestFit="1" customWidth="1"/>
    <col min="4363" max="4363" width="10.5703125" style="2" bestFit="1" customWidth="1"/>
    <col min="4364" max="4364" width="9.28515625" style="2" bestFit="1" customWidth="1"/>
    <col min="4365" max="4606" width="9.140625" style="2"/>
    <col min="4607" max="4607" width="50.85546875" style="2" customWidth="1"/>
    <col min="4608" max="4608" width="10.7109375" style="2" customWidth="1"/>
    <col min="4609" max="4609" width="12.28515625" style="2" customWidth="1"/>
    <col min="4610" max="4611" width="10.5703125" style="2" bestFit="1" customWidth="1"/>
    <col min="4612" max="4612" width="12" style="2" bestFit="1" customWidth="1"/>
    <col min="4613" max="4614" width="9.28515625" style="2" bestFit="1" customWidth="1"/>
    <col min="4615" max="4616" width="10.7109375" style="2" bestFit="1" customWidth="1"/>
    <col min="4617" max="4618" width="10.85546875" style="2" bestFit="1" customWidth="1"/>
    <col min="4619" max="4619" width="10.5703125" style="2" bestFit="1" customWidth="1"/>
    <col min="4620" max="4620" width="9.28515625" style="2" bestFit="1" customWidth="1"/>
    <col min="4621" max="4862" width="9.140625" style="2"/>
    <col min="4863" max="4863" width="50.85546875" style="2" customWidth="1"/>
    <col min="4864" max="4864" width="10.7109375" style="2" customWidth="1"/>
    <col min="4865" max="4865" width="12.28515625" style="2" customWidth="1"/>
    <col min="4866" max="4867" width="10.5703125" style="2" bestFit="1" customWidth="1"/>
    <col min="4868" max="4868" width="12" style="2" bestFit="1" customWidth="1"/>
    <col min="4869" max="4870" width="9.28515625" style="2" bestFit="1" customWidth="1"/>
    <col min="4871" max="4872" width="10.7109375" style="2" bestFit="1" customWidth="1"/>
    <col min="4873" max="4874" width="10.85546875" style="2" bestFit="1" customWidth="1"/>
    <col min="4875" max="4875" width="10.5703125" style="2" bestFit="1" customWidth="1"/>
    <col min="4876" max="4876" width="9.28515625" style="2" bestFit="1" customWidth="1"/>
    <col min="4877" max="5118" width="9.140625" style="2"/>
    <col min="5119" max="5119" width="50.85546875" style="2" customWidth="1"/>
    <col min="5120" max="5120" width="10.7109375" style="2" customWidth="1"/>
    <col min="5121" max="5121" width="12.28515625" style="2" customWidth="1"/>
    <col min="5122" max="5123" width="10.5703125" style="2" bestFit="1" customWidth="1"/>
    <col min="5124" max="5124" width="12" style="2" bestFit="1" customWidth="1"/>
    <col min="5125" max="5126" width="9.28515625" style="2" bestFit="1" customWidth="1"/>
    <col min="5127" max="5128" width="10.7109375" style="2" bestFit="1" customWidth="1"/>
    <col min="5129" max="5130" width="10.85546875" style="2" bestFit="1" customWidth="1"/>
    <col min="5131" max="5131" width="10.5703125" style="2" bestFit="1" customWidth="1"/>
    <col min="5132" max="5132" width="9.28515625" style="2" bestFit="1" customWidth="1"/>
    <col min="5133" max="5374" width="9.140625" style="2"/>
    <col min="5375" max="5375" width="50.85546875" style="2" customWidth="1"/>
    <col min="5376" max="5376" width="10.7109375" style="2" customWidth="1"/>
    <col min="5377" max="5377" width="12.28515625" style="2" customWidth="1"/>
    <col min="5378" max="5379" width="10.5703125" style="2" bestFit="1" customWidth="1"/>
    <col min="5380" max="5380" width="12" style="2" bestFit="1" customWidth="1"/>
    <col min="5381" max="5382" width="9.28515625" style="2" bestFit="1" customWidth="1"/>
    <col min="5383" max="5384" width="10.7109375" style="2" bestFit="1" customWidth="1"/>
    <col min="5385" max="5386" width="10.85546875" style="2" bestFit="1" customWidth="1"/>
    <col min="5387" max="5387" width="10.5703125" style="2" bestFit="1" customWidth="1"/>
    <col min="5388" max="5388" width="9.28515625" style="2" bestFit="1" customWidth="1"/>
    <col min="5389" max="5630" width="9.140625" style="2"/>
    <col min="5631" max="5631" width="50.85546875" style="2" customWidth="1"/>
    <col min="5632" max="5632" width="10.7109375" style="2" customWidth="1"/>
    <col min="5633" max="5633" width="12.28515625" style="2" customWidth="1"/>
    <col min="5634" max="5635" width="10.5703125" style="2" bestFit="1" customWidth="1"/>
    <col min="5636" max="5636" width="12" style="2" bestFit="1" customWidth="1"/>
    <col min="5637" max="5638" width="9.28515625" style="2" bestFit="1" customWidth="1"/>
    <col min="5639" max="5640" width="10.7109375" style="2" bestFit="1" customWidth="1"/>
    <col min="5641" max="5642" width="10.85546875" style="2" bestFit="1" customWidth="1"/>
    <col min="5643" max="5643" width="10.5703125" style="2" bestFit="1" customWidth="1"/>
    <col min="5644" max="5644" width="9.28515625" style="2" bestFit="1" customWidth="1"/>
    <col min="5645" max="5886" width="9.140625" style="2"/>
    <col min="5887" max="5887" width="50.85546875" style="2" customWidth="1"/>
    <col min="5888" max="5888" width="10.7109375" style="2" customWidth="1"/>
    <col min="5889" max="5889" width="12.28515625" style="2" customWidth="1"/>
    <col min="5890" max="5891" width="10.5703125" style="2" bestFit="1" customWidth="1"/>
    <col min="5892" max="5892" width="12" style="2" bestFit="1" customWidth="1"/>
    <col min="5893" max="5894" width="9.28515625" style="2" bestFit="1" customWidth="1"/>
    <col min="5895" max="5896" width="10.7109375" style="2" bestFit="1" customWidth="1"/>
    <col min="5897" max="5898" width="10.85546875" style="2" bestFit="1" customWidth="1"/>
    <col min="5899" max="5899" width="10.5703125" style="2" bestFit="1" customWidth="1"/>
    <col min="5900" max="5900" width="9.28515625" style="2" bestFit="1" customWidth="1"/>
    <col min="5901" max="6142" width="9.140625" style="2"/>
    <col min="6143" max="6143" width="50.85546875" style="2" customWidth="1"/>
    <col min="6144" max="6144" width="10.7109375" style="2" customWidth="1"/>
    <col min="6145" max="6145" width="12.28515625" style="2" customWidth="1"/>
    <col min="6146" max="6147" width="10.5703125" style="2" bestFit="1" customWidth="1"/>
    <col min="6148" max="6148" width="12" style="2" bestFit="1" customWidth="1"/>
    <col min="6149" max="6150" width="9.28515625" style="2" bestFit="1" customWidth="1"/>
    <col min="6151" max="6152" width="10.7109375" style="2" bestFit="1" customWidth="1"/>
    <col min="6153" max="6154" width="10.85546875" style="2" bestFit="1" customWidth="1"/>
    <col min="6155" max="6155" width="10.5703125" style="2" bestFit="1" customWidth="1"/>
    <col min="6156" max="6156" width="9.28515625" style="2" bestFit="1" customWidth="1"/>
    <col min="6157" max="6398" width="9.140625" style="2"/>
    <col min="6399" max="6399" width="50.85546875" style="2" customWidth="1"/>
    <col min="6400" max="6400" width="10.7109375" style="2" customWidth="1"/>
    <col min="6401" max="6401" width="12.28515625" style="2" customWidth="1"/>
    <col min="6402" max="6403" width="10.5703125" style="2" bestFit="1" customWidth="1"/>
    <col min="6404" max="6404" width="12" style="2" bestFit="1" customWidth="1"/>
    <col min="6405" max="6406" width="9.28515625" style="2" bestFit="1" customWidth="1"/>
    <col min="6407" max="6408" width="10.7109375" style="2" bestFit="1" customWidth="1"/>
    <col min="6409" max="6410" width="10.85546875" style="2" bestFit="1" customWidth="1"/>
    <col min="6411" max="6411" width="10.5703125" style="2" bestFit="1" customWidth="1"/>
    <col min="6412" max="6412" width="9.28515625" style="2" bestFit="1" customWidth="1"/>
    <col min="6413" max="6654" width="9.140625" style="2"/>
    <col min="6655" max="6655" width="50.85546875" style="2" customWidth="1"/>
    <col min="6656" max="6656" width="10.7109375" style="2" customWidth="1"/>
    <col min="6657" max="6657" width="12.28515625" style="2" customWidth="1"/>
    <col min="6658" max="6659" width="10.5703125" style="2" bestFit="1" customWidth="1"/>
    <col min="6660" max="6660" width="12" style="2" bestFit="1" customWidth="1"/>
    <col min="6661" max="6662" width="9.28515625" style="2" bestFit="1" customWidth="1"/>
    <col min="6663" max="6664" width="10.7109375" style="2" bestFit="1" customWidth="1"/>
    <col min="6665" max="6666" width="10.85546875" style="2" bestFit="1" customWidth="1"/>
    <col min="6667" max="6667" width="10.5703125" style="2" bestFit="1" customWidth="1"/>
    <col min="6668" max="6668" width="9.28515625" style="2" bestFit="1" customWidth="1"/>
    <col min="6669" max="6910" width="9.140625" style="2"/>
    <col min="6911" max="6911" width="50.85546875" style="2" customWidth="1"/>
    <col min="6912" max="6912" width="10.7109375" style="2" customWidth="1"/>
    <col min="6913" max="6913" width="12.28515625" style="2" customWidth="1"/>
    <col min="6914" max="6915" width="10.5703125" style="2" bestFit="1" customWidth="1"/>
    <col min="6916" max="6916" width="12" style="2" bestFit="1" customWidth="1"/>
    <col min="6917" max="6918" width="9.28515625" style="2" bestFit="1" customWidth="1"/>
    <col min="6919" max="6920" width="10.7109375" style="2" bestFit="1" customWidth="1"/>
    <col min="6921" max="6922" width="10.85546875" style="2" bestFit="1" customWidth="1"/>
    <col min="6923" max="6923" width="10.5703125" style="2" bestFit="1" customWidth="1"/>
    <col min="6924" max="6924" width="9.28515625" style="2" bestFit="1" customWidth="1"/>
    <col min="6925" max="7166" width="9.140625" style="2"/>
    <col min="7167" max="7167" width="50.85546875" style="2" customWidth="1"/>
    <col min="7168" max="7168" width="10.7109375" style="2" customWidth="1"/>
    <col min="7169" max="7169" width="12.28515625" style="2" customWidth="1"/>
    <col min="7170" max="7171" width="10.5703125" style="2" bestFit="1" customWidth="1"/>
    <col min="7172" max="7172" width="12" style="2" bestFit="1" customWidth="1"/>
    <col min="7173" max="7174" width="9.28515625" style="2" bestFit="1" customWidth="1"/>
    <col min="7175" max="7176" width="10.7109375" style="2" bestFit="1" customWidth="1"/>
    <col min="7177" max="7178" width="10.85546875" style="2" bestFit="1" customWidth="1"/>
    <col min="7179" max="7179" width="10.5703125" style="2" bestFit="1" customWidth="1"/>
    <col min="7180" max="7180" width="9.28515625" style="2" bestFit="1" customWidth="1"/>
    <col min="7181" max="7422" width="9.140625" style="2"/>
    <col min="7423" max="7423" width="50.85546875" style="2" customWidth="1"/>
    <col min="7424" max="7424" width="10.7109375" style="2" customWidth="1"/>
    <col min="7425" max="7425" width="12.28515625" style="2" customWidth="1"/>
    <col min="7426" max="7427" width="10.5703125" style="2" bestFit="1" customWidth="1"/>
    <col min="7428" max="7428" width="12" style="2" bestFit="1" customWidth="1"/>
    <col min="7429" max="7430" width="9.28515625" style="2" bestFit="1" customWidth="1"/>
    <col min="7431" max="7432" width="10.7109375" style="2" bestFit="1" customWidth="1"/>
    <col min="7433" max="7434" width="10.85546875" style="2" bestFit="1" customWidth="1"/>
    <col min="7435" max="7435" width="10.5703125" style="2" bestFit="1" customWidth="1"/>
    <col min="7436" max="7436" width="9.28515625" style="2" bestFit="1" customWidth="1"/>
    <col min="7437" max="7678" width="9.140625" style="2"/>
    <col min="7679" max="7679" width="50.85546875" style="2" customWidth="1"/>
    <col min="7680" max="7680" width="10.7109375" style="2" customWidth="1"/>
    <col min="7681" max="7681" width="12.28515625" style="2" customWidth="1"/>
    <col min="7682" max="7683" width="10.5703125" style="2" bestFit="1" customWidth="1"/>
    <col min="7684" max="7684" width="12" style="2" bestFit="1" customWidth="1"/>
    <col min="7685" max="7686" width="9.28515625" style="2" bestFit="1" customWidth="1"/>
    <col min="7687" max="7688" width="10.7109375" style="2" bestFit="1" customWidth="1"/>
    <col min="7689" max="7690" width="10.85546875" style="2" bestFit="1" customWidth="1"/>
    <col min="7691" max="7691" width="10.5703125" style="2" bestFit="1" customWidth="1"/>
    <col min="7692" max="7692" width="9.28515625" style="2" bestFit="1" customWidth="1"/>
    <col min="7693" max="7934" width="9.140625" style="2"/>
    <col min="7935" max="7935" width="50.85546875" style="2" customWidth="1"/>
    <col min="7936" max="7936" width="10.7109375" style="2" customWidth="1"/>
    <col min="7937" max="7937" width="12.28515625" style="2" customWidth="1"/>
    <col min="7938" max="7939" width="10.5703125" style="2" bestFit="1" customWidth="1"/>
    <col min="7940" max="7940" width="12" style="2" bestFit="1" customWidth="1"/>
    <col min="7941" max="7942" width="9.28515625" style="2" bestFit="1" customWidth="1"/>
    <col min="7943" max="7944" width="10.7109375" style="2" bestFit="1" customWidth="1"/>
    <col min="7945" max="7946" width="10.85546875" style="2" bestFit="1" customWidth="1"/>
    <col min="7947" max="7947" width="10.5703125" style="2" bestFit="1" customWidth="1"/>
    <col min="7948" max="7948" width="9.28515625" style="2" bestFit="1" customWidth="1"/>
    <col min="7949" max="8190" width="9.140625" style="2"/>
    <col min="8191" max="8191" width="50.85546875" style="2" customWidth="1"/>
    <col min="8192" max="8192" width="10.7109375" style="2" customWidth="1"/>
    <col min="8193" max="8193" width="12.28515625" style="2" customWidth="1"/>
    <col min="8194" max="8195" width="10.5703125" style="2" bestFit="1" customWidth="1"/>
    <col min="8196" max="8196" width="12" style="2" bestFit="1" customWidth="1"/>
    <col min="8197" max="8198" width="9.28515625" style="2" bestFit="1" customWidth="1"/>
    <col min="8199" max="8200" width="10.7109375" style="2" bestFit="1" customWidth="1"/>
    <col min="8201" max="8202" width="10.85546875" style="2" bestFit="1" customWidth="1"/>
    <col min="8203" max="8203" width="10.5703125" style="2" bestFit="1" customWidth="1"/>
    <col min="8204" max="8204" width="9.28515625" style="2" bestFit="1" customWidth="1"/>
    <col min="8205" max="8446" width="9.140625" style="2"/>
    <col min="8447" max="8447" width="50.85546875" style="2" customWidth="1"/>
    <col min="8448" max="8448" width="10.7109375" style="2" customWidth="1"/>
    <col min="8449" max="8449" width="12.28515625" style="2" customWidth="1"/>
    <col min="8450" max="8451" width="10.5703125" style="2" bestFit="1" customWidth="1"/>
    <col min="8452" max="8452" width="12" style="2" bestFit="1" customWidth="1"/>
    <col min="8453" max="8454" width="9.28515625" style="2" bestFit="1" customWidth="1"/>
    <col min="8455" max="8456" width="10.7109375" style="2" bestFit="1" customWidth="1"/>
    <col min="8457" max="8458" width="10.85546875" style="2" bestFit="1" customWidth="1"/>
    <col min="8459" max="8459" width="10.5703125" style="2" bestFit="1" customWidth="1"/>
    <col min="8460" max="8460" width="9.28515625" style="2" bestFit="1" customWidth="1"/>
    <col min="8461" max="8702" width="9.140625" style="2"/>
    <col min="8703" max="8703" width="50.85546875" style="2" customWidth="1"/>
    <col min="8704" max="8704" width="10.7109375" style="2" customWidth="1"/>
    <col min="8705" max="8705" width="12.28515625" style="2" customWidth="1"/>
    <col min="8706" max="8707" width="10.5703125" style="2" bestFit="1" customWidth="1"/>
    <col min="8708" max="8708" width="12" style="2" bestFit="1" customWidth="1"/>
    <col min="8709" max="8710" width="9.28515625" style="2" bestFit="1" customWidth="1"/>
    <col min="8711" max="8712" width="10.7109375" style="2" bestFit="1" customWidth="1"/>
    <col min="8713" max="8714" width="10.85546875" style="2" bestFit="1" customWidth="1"/>
    <col min="8715" max="8715" width="10.5703125" style="2" bestFit="1" customWidth="1"/>
    <col min="8716" max="8716" width="9.28515625" style="2" bestFit="1" customWidth="1"/>
    <col min="8717" max="8958" width="9.140625" style="2"/>
    <col min="8959" max="8959" width="50.85546875" style="2" customWidth="1"/>
    <col min="8960" max="8960" width="10.7109375" style="2" customWidth="1"/>
    <col min="8961" max="8961" width="12.28515625" style="2" customWidth="1"/>
    <col min="8962" max="8963" width="10.5703125" style="2" bestFit="1" customWidth="1"/>
    <col min="8964" max="8964" width="12" style="2" bestFit="1" customWidth="1"/>
    <col min="8965" max="8966" width="9.28515625" style="2" bestFit="1" customWidth="1"/>
    <col min="8967" max="8968" width="10.7109375" style="2" bestFit="1" customWidth="1"/>
    <col min="8969" max="8970" width="10.85546875" style="2" bestFit="1" customWidth="1"/>
    <col min="8971" max="8971" width="10.5703125" style="2" bestFit="1" customWidth="1"/>
    <col min="8972" max="8972" width="9.28515625" style="2" bestFit="1" customWidth="1"/>
    <col min="8973" max="9214" width="9.140625" style="2"/>
    <col min="9215" max="9215" width="50.85546875" style="2" customWidth="1"/>
    <col min="9216" max="9216" width="10.7109375" style="2" customWidth="1"/>
    <col min="9217" max="9217" width="12.28515625" style="2" customWidth="1"/>
    <col min="9218" max="9219" width="10.5703125" style="2" bestFit="1" customWidth="1"/>
    <col min="9220" max="9220" width="12" style="2" bestFit="1" customWidth="1"/>
    <col min="9221" max="9222" width="9.28515625" style="2" bestFit="1" customWidth="1"/>
    <col min="9223" max="9224" width="10.7109375" style="2" bestFit="1" customWidth="1"/>
    <col min="9225" max="9226" width="10.85546875" style="2" bestFit="1" customWidth="1"/>
    <col min="9227" max="9227" width="10.5703125" style="2" bestFit="1" customWidth="1"/>
    <col min="9228" max="9228" width="9.28515625" style="2" bestFit="1" customWidth="1"/>
    <col min="9229" max="9470" width="9.140625" style="2"/>
    <col min="9471" max="9471" width="50.85546875" style="2" customWidth="1"/>
    <col min="9472" max="9472" width="10.7109375" style="2" customWidth="1"/>
    <col min="9473" max="9473" width="12.28515625" style="2" customWidth="1"/>
    <col min="9474" max="9475" width="10.5703125" style="2" bestFit="1" customWidth="1"/>
    <col min="9476" max="9476" width="12" style="2" bestFit="1" customWidth="1"/>
    <col min="9477" max="9478" width="9.28515625" style="2" bestFit="1" customWidth="1"/>
    <col min="9479" max="9480" width="10.7109375" style="2" bestFit="1" customWidth="1"/>
    <col min="9481" max="9482" width="10.85546875" style="2" bestFit="1" customWidth="1"/>
    <col min="9483" max="9483" width="10.5703125" style="2" bestFit="1" customWidth="1"/>
    <col min="9484" max="9484" width="9.28515625" style="2" bestFit="1" customWidth="1"/>
    <col min="9485" max="9726" width="9.140625" style="2"/>
    <col min="9727" max="9727" width="50.85546875" style="2" customWidth="1"/>
    <col min="9728" max="9728" width="10.7109375" style="2" customWidth="1"/>
    <col min="9729" max="9729" width="12.28515625" style="2" customWidth="1"/>
    <col min="9730" max="9731" width="10.5703125" style="2" bestFit="1" customWidth="1"/>
    <col min="9732" max="9732" width="12" style="2" bestFit="1" customWidth="1"/>
    <col min="9733" max="9734" width="9.28515625" style="2" bestFit="1" customWidth="1"/>
    <col min="9735" max="9736" width="10.7109375" style="2" bestFit="1" customWidth="1"/>
    <col min="9737" max="9738" width="10.85546875" style="2" bestFit="1" customWidth="1"/>
    <col min="9739" max="9739" width="10.5703125" style="2" bestFit="1" customWidth="1"/>
    <col min="9740" max="9740" width="9.28515625" style="2" bestFit="1" customWidth="1"/>
    <col min="9741" max="9982" width="9.140625" style="2"/>
    <col min="9983" max="9983" width="50.85546875" style="2" customWidth="1"/>
    <col min="9984" max="9984" width="10.7109375" style="2" customWidth="1"/>
    <col min="9985" max="9985" width="12.28515625" style="2" customWidth="1"/>
    <col min="9986" max="9987" width="10.5703125" style="2" bestFit="1" customWidth="1"/>
    <col min="9988" max="9988" width="12" style="2" bestFit="1" customWidth="1"/>
    <col min="9989" max="9990" width="9.28515625" style="2" bestFit="1" customWidth="1"/>
    <col min="9991" max="9992" width="10.7109375" style="2" bestFit="1" customWidth="1"/>
    <col min="9993" max="9994" width="10.85546875" style="2" bestFit="1" customWidth="1"/>
    <col min="9995" max="9995" width="10.5703125" style="2" bestFit="1" customWidth="1"/>
    <col min="9996" max="9996" width="9.28515625" style="2" bestFit="1" customWidth="1"/>
    <col min="9997" max="10238" width="9.140625" style="2"/>
    <col min="10239" max="10239" width="50.85546875" style="2" customWidth="1"/>
    <col min="10240" max="10240" width="10.7109375" style="2" customWidth="1"/>
    <col min="10241" max="10241" width="12.28515625" style="2" customWidth="1"/>
    <col min="10242" max="10243" width="10.5703125" style="2" bestFit="1" customWidth="1"/>
    <col min="10244" max="10244" width="12" style="2" bestFit="1" customWidth="1"/>
    <col min="10245" max="10246" width="9.28515625" style="2" bestFit="1" customWidth="1"/>
    <col min="10247" max="10248" width="10.7109375" style="2" bestFit="1" customWidth="1"/>
    <col min="10249" max="10250" width="10.85546875" style="2" bestFit="1" customWidth="1"/>
    <col min="10251" max="10251" width="10.5703125" style="2" bestFit="1" customWidth="1"/>
    <col min="10252" max="10252" width="9.28515625" style="2" bestFit="1" customWidth="1"/>
    <col min="10253" max="10494" width="9.140625" style="2"/>
    <col min="10495" max="10495" width="50.85546875" style="2" customWidth="1"/>
    <col min="10496" max="10496" width="10.7109375" style="2" customWidth="1"/>
    <col min="10497" max="10497" width="12.28515625" style="2" customWidth="1"/>
    <col min="10498" max="10499" width="10.5703125" style="2" bestFit="1" customWidth="1"/>
    <col min="10500" max="10500" width="12" style="2" bestFit="1" customWidth="1"/>
    <col min="10501" max="10502" width="9.28515625" style="2" bestFit="1" customWidth="1"/>
    <col min="10503" max="10504" width="10.7109375" style="2" bestFit="1" customWidth="1"/>
    <col min="10505" max="10506" width="10.85546875" style="2" bestFit="1" customWidth="1"/>
    <col min="10507" max="10507" width="10.5703125" style="2" bestFit="1" customWidth="1"/>
    <col min="10508" max="10508" width="9.28515625" style="2" bestFit="1" customWidth="1"/>
    <col min="10509" max="10750" width="9.140625" style="2"/>
    <col min="10751" max="10751" width="50.85546875" style="2" customWidth="1"/>
    <col min="10752" max="10752" width="10.7109375" style="2" customWidth="1"/>
    <col min="10753" max="10753" width="12.28515625" style="2" customWidth="1"/>
    <col min="10754" max="10755" width="10.5703125" style="2" bestFit="1" customWidth="1"/>
    <col min="10756" max="10756" width="12" style="2" bestFit="1" customWidth="1"/>
    <col min="10757" max="10758" width="9.28515625" style="2" bestFit="1" customWidth="1"/>
    <col min="10759" max="10760" width="10.7109375" style="2" bestFit="1" customWidth="1"/>
    <col min="10761" max="10762" width="10.85546875" style="2" bestFit="1" customWidth="1"/>
    <col min="10763" max="10763" width="10.5703125" style="2" bestFit="1" customWidth="1"/>
    <col min="10764" max="10764" width="9.28515625" style="2" bestFit="1" customWidth="1"/>
    <col min="10765" max="11006" width="9.140625" style="2"/>
    <col min="11007" max="11007" width="50.85546875" style="2" customWidth="1"/>
    <col min="11008" max="11008" width="10.7109375" style="2" customWidth="1"/>
    <col min="11009" max="11009" width="12.28515625" style="2" customWidth="1"/>
    <col min="11010" max="11011" width="10.5703125" style="2" bestFit="1" customWidth="1"/>
    <col min="11012" max="11012" width="12" style="2" bestFit="1" customWidth="1"/>
    <col min="11013" max="11014" width="9.28515625" style="2" bestFit="1" customWidth="1"/>
    <col min="11015" max="11016" width="10.7109375" style="2" bestFit="1" customWidth="1"/>
    <col min="11017" max="11018" width="10.85546875" style="2" bestFit="1" customWidth="1"/>
    <col min="11019" max="11019" width="10.5703125" style="2" bestFit="1" customWidth="1"/>
    <col min="11020" max="11020" width="9.28515625" style="2" bestFit="1" customWidth="1"/>
    <col min="11021" max="11262" width="9.140625" style="2"/>
    <col min="11263" max="11263" width="50.85546875" style="2" customWidth="1"/>
    <col min="11264" max="11264" width="10.7109375" style="2" customWidth="1"/>
    <col min="11265" max="11265" width="12.28515625" style="2" customWidth="1"/>
    <col min="11266" max="11267" width="10.5703125" style="2" bestFit="1" customWidth="1"/>
    <col min="11268" max="11268" width="12" style="2" bestFit="1" customWidth="1"/>
    <col min="11269" max="11270" width="9.28515625" style="2" bestFit="1" customWidth="1"/>
    <col min="11271" max="11272" width="10.7109375" style="2" bestFit="1" customWidth="1"/>
    <col min="11273" max="11274" width="10.85546875" style="2" bestFit="1" customWidth="1"/>
    <col min="11275" max="11275" width="10.5703125" style="2" bestFit="1" customWidth="1"/>
    <col min="11276" max="11276" width="9.28515625" style="2" bestFit="1" customWidth="1"/>
    <col min="11277" max="11518" width="9.140625" style="2"/>
    <col min="11519" max="11519" width="50.85546875" style="2" customWidth="1"/>
    <col min="11520" max="11520" width="10.7109375" style="2" customWidth="1"/>
    <col min="11521" max="11521" width="12.28515625" style="2" customWidth="1"/>
    <col min="11522" max="11523" width="10.5703125" style="2" bestFit="1" customWidth="1"/>
    <col min="11524" max="11524" width="12" style="2" bestFit="1" customWidth="1"/>
    <col min="11525" max="11526" width="9.28515625" style="2" bestFit="1" customWidth="1"/>
    <col min="11527" max="11528" width="10.7109375" style="2" bestFit="1" customWidth="1"/>
    <col min="11529" max="11530" width="10.85546875" style="2" bestFit="1" customWidth="1"/>
    <col min="11531" max="11531" width="10.5703125" style="2" bestFit="1" customWidth="1"/>
    <col min="11532" max="11532" width="9.28515625" style="2" bestFit="1" customWidth="1"/>
    <col min="11533" max="11774" width="9.140625" style="2"/>
    <col min="11775" max="11775" width="50.85546875" style="2" customWidth="1"/>
    <col min="11776" max="11776" width="10.7109375" style="2" customWidth="1"/>
    <col min="11777" max="11777" width="12.28515625" style="2" customWidth="1"/>
    <col min="11778" max="11779" width="10.5703125" style="2" bestFit="1" customWidth="1"/>
    <col min="11780" max="11780" width="12" style="2" bestFit="1" customWidth="1"/>
    <col min="11781" max="11782" width="9.28515625" style="2" bestFit="1" customWidth="1"/>
    <col min="11783" max="11784" width="10.7109375" style="2" bestFit="1" customWidth="1"/>
    <col min="11785" max="11786" width="10.85546875" style="2" bestFit="1" customWidth="1"/>
    <col min="11787" max="11787" width="10.5703125" style="2" bestFit="1" customWidth="1"/>
    <col min="11788" max="11788" width="9.28515625" style="2" bestFit="1" customWidth="1"/>
    <col min="11789" max="12030" width="9.140625" style="2"/>
    <col min="12031" max="12031" width="50.85546875" style="2" customWidth="1"/>
    <col min="12032" max="12032" width="10.7109375" style="2" customWidth="1"/>
    <col min="12033" max="12033" width="12.28515625" style="2" customWidth="1"/>
    <col min="12034" max="12035" width="10.5703125" style="2" bestFit="1" customWidth="1"/>
    <col min="12036" max="12036" width="12" style="2" bestFit="1" customWidth="1"/>
    <col min="12037" max="12038" width="9.28515625" style="2" bestFit="1" customWidth="1"/>
    <col min="12039" max="12040" width="10.7109375" style="2" bestFit="1" customWidth="1"/>
    <col min="12041" max="12042" width="10.85546875" style="2" bestFit="1" customWidth="1"/>
    <col min="12043" max="12043" width="10.5703125" style="2" bestFit="1" customWidth="1"/>
    <col min="12044" max="12044" width="9.28515625" style="2" bestFit="1" customWidth="1"/>
    <col min="12045" max="12286" width="9.140625" style="2"/>
    <col min="12287" max="12287" width="50.85546875" style="2" customWidth="1"/>
    <col min="12288" max="12288" width="10.7109375" style="2" customWidth="1"/>
    <col min="12289" max="12289" width="12.28515625" style="2" customWidth="1"/>
    <col min="12290" max="12291" width="10.5703125" style="2" bestFit="1" customWidth="1"/>
    <col min="12292" max="12292" width="12" style="2" bestFit="1" customWidth="1"/>
    <col min="12293" max="12294" width="9.28515625" style="2" bestFit="1" customWidth="1"/>
    <col min="12295" max="12296" width="10.7109375" style="2" bestFit="1" customWidth="1"/>
    <col min="12297" max="12298" width="10.85546875" style="2" bestFit="1" customWidth="1"/>
    <col min="12299" max="12299" width="10.5703125" style="2" bestFit="1" customWidth="1"/>
    <col min="12300" max="12300" width="9.28515625" style="2" bestFit="1" customWidth="1"/>
    <col min="12301" max="12542" width="9.140625" style="2"/>
    <col min="12543" max="12543" width="50.85546875" style="2" customWidth="1"/>
    <col min="12544" max="12544" width="10.7109375" style="2" customWidth="1"/>
    <col min="12545" max="12545" width="12.28515625" style="2" customWidth="1"/>
    <col min="12546" max="12547" width="10.5703125" style="2" bestFit="1" customWidth="1"/>
    <col min="12548" max="12548" width="12" style="2" bestFit="1" customWidth="1"/>
    <col min="12549" max="12550" width="9.28515625" style="2" bestFit="1" customWidth="1"/>
    <col min="12551" max="12552" width="10.7109375" style="2" bestFit="1" customWidth="1"/>
    <col min="12553" max="12554" width="10.85546875" style="2" bestFit="1" customWidth="1"/>
    <col min="12555" max="12555" width="10.5703125" style="2" bestFit="1" customWidth="1"/>
    <col min="12556" max="12556" width="9.28515625" style="2" bestFit="1" customWidth="1"/>
    <col min="12557" max="12798" width="9.140625" style="2"/>
    <col min="12799" max="12799" width="50.85546875" style="2" customWidth="1"/>
    <col min="12800" max="12800" width="10.7109375" style="2" customWidth="1"/>
    <col min="12801" max="12801" width="12.28515625" style="2" customWidth="1"/>
    <col min="12802" max="12803" width="10.5703125" style="2" bestFit="1" customWidth="1"/>
    <col min="12804" max="12804" width="12" style="2" bestFit="1" customWidth="1"/>
    <col min="12805" max="12806" width="9.28515625" style="2" bestFit="1" customWidth="1"/>
    <col min="12807" max="12808" width="10.7109375" style="2" bestFit="1" customWidth="1"/>
    <col min="12809" max="12810" width="10.85546875" style="2" bestFit="1" customWidth="1"/>
    <col min="12811" max="12811" width="10.5703125" style="2" bestFit="1" customWidth="1"/>
    <col min="12812" max="12812" width="9.28515625" style="2" bestFit="1" customWidth="1"/>
    <col min="12813" max="13054" width="9.140625" style="2"/>
    <col min="13055" max="13055" width="50.85546875" style="2" customWidth="1"/>
    <col min="13056" max="13056" width="10.7109375" style="2" customWidth="1"/>
    <col min="13057" max="13057" width="12.28515625" style="2" customWidth="1"/>
    <col min="13058" max="13059" width="10.5703125" style="2" bestFit="1" customWidth="1"/>
    <col min="13060" max="13060" width="12" style="2" bestFit="1" customWidth="1"/>
    <col min="13061" max="13062" width="9.28515625" style="2" bestFit="1" customWidth="1"/>
    <col min="13063" max="13064" width="10.7109375" style="2" bestFit="1" customWidth="1"/>
    <col min="13065" max="13066" width="10.85546875" style="2" bestFit="1" customWidth="1"/>
    <col min="13067" max="13067" width="10.5703125" style="2" bestFit="1" customWidth="1"/>
    <col min="13068" max="13068" width="9.28515625" style="2" bestFit="1" customWidth="1"/>
    <col min="13069" max="13310" width="9.140625" style="2"/>
    <col min="13311" max="13311" width="50.85546875" style="2" customWidth="1"/>
    <col min="13312" max="13312" width="10.7109375" style="2" customWidth="1"/>
    <col min="13313" max="13313" width="12.28515625" style="2" customWidth="1"/>
    <col min="13314" max="13315" width="10.5703125" style="2" bestFit="1" customWidth="1"/>
    <col min="13316" max="13316" width="12" style="2" bestFit="1" customWidth="1"/>
    <col min="13317" max="13318" width="9.28515625" style="2" bestFit="1" customWidth="1"/>
    <col min="13319" max="13320" width="10.7109375" style="2" bestFit="1" customWidth="1"/>
    <col min="13321" max="13322" width="10.85546875" style="2" bestFit="1" customWidth="1"/>
    <col min="13323" max="13323" width="10.5703125" style="2" bestFit="1" customWidth="1"/>
    <col min="13324" max="13324" width="9.28515625" style="2" bestFit="1" customWidth="1"/>
    <col min="13325" max="13566" width="9.140625" style="2"/>
    <col min="13567" max="13567" width="50.85546875" style="2" customWidth="1"/>
    <col min="13568" max="13568" width="10.7109375" style="2" customWidth="1"/>
    <col min="13569" max="13569" width="12.28515625" style="2" customWidth="1"/>
    <col min="13570" max="13571" width="10.5703125" style="2" bestFit="1" customWidth="1"/>
    <col min="13572" max="13572" width="12" style="2" bestFit="1" customWidth="1"/>
    <col min="13573" max="13574" width="9.28515625" style="2" bestFit="1" customWidth="1"/>
    <col min="13575" max="13576" width="10.7109375" style="2" bestFit="1" customWidth="1"/>
    <col min="13577" max="13578" width="10.85546875" style="2" bestFit="1" customWidth="1"/>
    <col min="13579" max="13579" width="10.5703125" style="2" bestFit="1" customWidth="1"/>
    <col min="13580" max="13580" width="9.28515625" style="2" bestFit="1" customWidth="1"/>
    <col min="13581" max="13822" width="9.140625" style="2"/>
    <col min="13823" max="13823" width="50.85546875" style="2" customWidth="1"/>
    <col min="13824" max="13824" width="10.7109375" style="2" customWidth="1"/>
    <col min="13825" max="13825" width="12.28515625" style="2" customWidth="1"/>
    <col min="13826" max="13827" width="10.5703125" style="2" bestFit="1" customWidth="1"/>
    <col min="13828" max="13828" width="12" style="2" bestFit="1" customWidth="1"/>
    <col min="13829" max="13830" width="9.28515625" style="2" bestFit="1" customWidth="1"/>
    <col min="13831" max="13832" width="10.7109375" style="2" bestFit="1" customWidth="1"/>
    <col min="13833" max="13834" width="10.85546875" style="2" bestFit="1" customWidth="1"/>
    <col min="13835" max="13835" width="10.5703125" style="2" bestFit="1" customWidth="1"/>
    <col min="13836" max="13836" width="9.28515625" style="2" bestFit="1" customWidth="1"/>
    <col min="13837" max="14078" width="9.140625" style="2"/>
    <col min="14079" max="14079" width="50.85546875" style="2" customWidth="1"/>
    <col min="14080" max="14080" width="10.7109375" style="2" customWidth="1"/>
    <col min="14081" max="14081" width="12.28515625" style="2" customWidth="1"/>
    <col min="14082" max="14083" width="10.5703125" style="2" bestFit="1" customWidth="1"/>
    <col min="14084" max="14084" width="12" style="2" bestFit="1" customWidth="1"/>
    <col min="14085" max="14086" width="9.28515625" style="2" bestFit="1" customWidth="1"/>
    <col min="14087" max="14088" width="10.7109375" style="2" bestFit="1" customWidth="1"/>
    <col min="14089" max="14090" width="10.85546875" style="2" bestFit="1" customWidth="1"/>
    <col min="14091" max="14091" width="10.5703125" style="2" bestFit="1" customWidth="1"/>
    <col min="14092" max="14092" width="9.28515625" style="2" bestFit="1" customWidth="1"/>
    <col min="14093" max="14334" width="9.140625" style="2"/>
    <col min="14335" max="14335" width="50.85546875" style="2" customWidth="1"/>
    <col min="14336" max="14336" width="10.7109375" style="2" customWidth="1"/>
    <col min="14337" max="14337" width="12.28515625" style="2" customWidth="1"/>
    <col min="14338" max="14339" width="10.5703125" style="2" bestFit="1" customWidth="1"/>
    <col min="14340" max="14340" width="12" style="2" bestFit="1" customWidth="1"/>
    <col min="14341" max="14342" width="9.28515625" style="2" bestFit="1" customWidth="1"/>
    <col min="14343" max="14344" width="10.7109375" style="2" bestFit="1" customWidth="1"/>
    <col min="14345" max="14346" width="10.85546875" style="2" bestFit="1" customWidth="1"/>
    <col min="14347" max="14347" width="10.5703125" style="2" bestFit="1" customWidth="1"/>
    <col min="14348" max="14348" width="9.28515625" style="2" bestFit="1" customWidth="1"/>
    <col min="14349" max="14590" width="9.140625" style="2"/>
    <col min="14591" max="14591" width="50.85546875" style="2" customWidth="1"/>
    <col min="14592" max="14592" width="10.7109375" style="2" customWidth="1"/>
    <col min="14593" max="14593" width="12.28515625" style="2" customWidth="1"/>
    <col min="14594" max="14595" width="10.5703125" style="2" bestFit="1" customWidth="1"/>
    <col min="14596" max="14596" width="12" style="2" bestFit="1" customWidth="1"/>
    <col min="14597" max="14598" width="9.28515625" style="2" bestFit="1" customWidth="1"/>
    <col min="14599" max="14600" width="10.7109375" style="2" bestFit="1" customWidth="1"/>
    <col min="14601" max="14602" width="10.85546875" style="2" bestFit="1" customWidth="1"/>
    <col min="14603" max="14603" width="10.5703125" style="2" bestFit="1" customWidth="1"/>
    <col min="14604" max="14604" width="9.28515625" style="2" bestFit="1" customWidth="1"/>
    <col min="14605" max="14846" width="9.140625" style="2"/>
    <col min="14847" max="14847" width="50.85546875" style="2" customWidth="1"/>
    <col min="14848" max="14848" width="10.7109375" style="2" customWidth="1"/>
    <col min="14849" max="14849" width="12.28515625" style="2" customWidth="1"/>
    <col min="14850" max="14851" width="10.5703125" style="2" bestFit="1" customWidth="1"/>
    <col min="14852" max="14852" width="12" style="2" bestFit="1" customWidth="1"/>
    <col min="14853" max="14854" width="9.28515625" style="2" bestFit="1" customWidth="1"/>
    <col min="14855" max="14856" width="10.7109375" style="2" bestFit="1" customWidth="1"/>
    <col min="14857" max="14858" width="10.85546875" style="2" bestFit="1" customWidth="1"/>
    <col min="14859" max="14859" width="10.5703125" style="2" bestFit="1" customWidth="1"/>
    <col min="14860" max="14860" width="9.28515625" style="2" bestFit="1" customWidth="1"/>
    <col min="14861" max="15102" width="9.140625" style="2"/>
    <col min="15103" max="15103" width="50.85546875" style="2" customWidth="1"/>
    <col min="15104" max="15104" width="10.7109375" style="2" customWidth="1"/>
    <col min="15105" max="15105" width="12.28515625" style="2" customWidth="1"/>
    <col min="15106" max="15107" width="10.5703125" style="2" bestFit="1" customWidth="1"/>
    <col min="15108" max="15108" width="12" style="2" bestFit="1" customWidth="1"/>
    <col min="15109" max="15110" width="9.28515625" style="2" bestFit="1" customWidth="1"/>
    <col min="15111" max="15112" width="10.7109375" style="2" bestFit="1" customWidth="1"/>
    <col min="15113" max="15114" width="10.85546875" style="2" bestFit="1" customWidth="1"/>
    <col min="15115" max="15115" width="10.5703125" style="2" bestFit="1" customWidth="1"/>
    <col min="15116" max="15116" width="9.28515625" style="2" bestFit="1" customWidth="1"/>
    <col min="15117" max="15358" width="9.140625" style="2"/>
    <col min="15359" max="15359" width="50.85546875" style="2" customWidth="1"/>
    <col min="15360" max="15360" width="10.7109375" style="2" customWidth="1"/>
    <col min="15361" max="15361" width="12.28515625" style="2" customWidth="1"/>
    <col min="15362" max="15363" width="10.5703125" style="2" bestFit="1" customWidth="1"/>
    <col min="15364" max="15364" width="12" style="2" bestFit="1" customWidth="1"/>
    <col min="15365" max="15366" width="9.28515625" style="2" bestFit="1" customWidth="1"/>
    <col min="15367" max="15368" width="10.7109375" style="2" bestFit="1" customWidth="1"/>
    <col min="15369" max="15370" width="10.85546875" style="2" bestFit="1" customWidth="1"/>
    <col min="15371" max="15371" width="10.5703125" style="2" bestFit="1" customWidth="1"/>
    <col min="15372" max="15372" width="9.28515625" style="2" bestFit="1" customWidth="1"/>
    <col min="15373" max="15614" width="9.140625" style="2"/>
    <col min="15615" max="15615" width="50.85546875" style="2" customWidth="1"/>
    <col min="15616" max="15616" width="10.7109375" style="2" customWidth="1"/>
    <col min="15617" max="15617" width="12.28515625" style="2" customWidth="1"/>
    <col min="15618" max="15619" width="10.5703125" style="2" bestFit="1" customWidth="1"/>
    <col min="15620" max="15620" width="12" style="2" bestFit="1" customWidth="1"/>
    <col min="15621" max="15622" width="9.28515625" style="2" bestFit="1" customWidth="1"/>
    <col min="15623" max="15624" width="10.7109375" style="2" bestFit="1" customWidth="1"/>
    <col min="15625" max="15626" width="10.85546875" style="2" bestFit="1" customWidth="1"/>
    <col min="15627" max="15627" width="10.5703125" style="2" bestFit="1" customWidth="1"/>
    <col min="15628" max="15628" width="9.28515625" style="2" bestFit="1" customWidth="1"/>
    <col min="15629" max="15870" width="9.140625" style="2"/>
    <col min="15871" max="15871" width="50.85546875" style="2" customWidth="1"/>
    <col min="15872" max="15872" width="10.7109375" style="2" customWidth="1"/>
    <col min="15873" max="15873" width="12.28515625" style="2" customWidth="1"/>
    <col min="15874" max="15875" width="10.5703125" style="2" bestFit="1" customWidth="1"/>
    <col min="15876" max="15876" width="12" style="2" bestFit="1" customWidth="1"/>
    <col min="15877" max="15878" width="9.28515625" style="2" bestFit="1" customWidth="1"/>
    <col min="15879" max="15880" width="10.7109375" style="2" bestFit="1" customWidth="1"/>
    <col min="15881" max="15882" width="10.85546875" style="2" bestFit="1" customWidth="1"/>
    <col min="15883" max="15883" width="10.5703125" style="2" bestFit="1" customWidth="1"/>
    <col min="15884" max="15884" width="9.28515625" style="2" bestFit="1" customWidth="1"/>
    <col min="15885" max="16126" width="9.140625" style="2"/>
    <col min="16127" max="16127" width="50.85546875" style="2" customWidth="1"/>
    <col min="16128" max="16128" width="10.7109375" style="2" customWidth="1"/>
    <col min="16129" max="16129" width="12.28515625" style="2" customWidth="1"/>
    <col min="16130" max="16131" width="10.5703125" style="2" bestFit="1" customWidth="1"/>
    <col min="16132" max="16132" width="12" style="2" bestFit="1" customWidth="1"/>
    <col min="16133" max="16134" width="9.28515625" style="2" bestFit="1" customWidth="1"/>
    <col min="16135" max="16136" width="10.7109375" style="2" bestFit="1" customWidth="1"/>
    <col min="16137" max="16138" width="10.85546875" style="2" bestFit="1" customWidth="1"/>
    <col min="16139" max="16139" width="10.5703125" style="2" bestFit="1" customWidth="1"/>
    <col min="16140" max="16140" width="9.28515625" style="2" bestFit="1" customWidth="1"/>
    <col min="16141" max="16384" width="9.140625" style="2"/>
  </cols>
  <sheetData>
    <row r="1" spans="1:15" ht="18.75" x14ac:dyDescent="0.3">
      <c r="A1" s="215"/>
      <c r="B1" s="75" t="s">
        <v>56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5" ht="18.75" x14ac:dyDescent="0.3">
      <c r="A2" s="215"/>
      <c r="B2" s="75" t="s">
        <v>57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5" ht="15.75" customHeight="1" x14ac:dyDescent="0.25">
      <c r="A3" s="215"/>
      <c r="B3" s="76" t="s">
        <v>58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1"/>
      <c r="N3" s="1"/>
      <c r="O3" s="1"/>
    </row>
    <row r="4" spans="1:15" ht="18.75" x14ac:dyDescent="0.25">
      <c r="A4" s="215"/>
      <c r="B4" s="76" t="s">
        <v>59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1"/>
      <c r="N4" s="1"/>
      <c r="O4" s="1"/>
    </row>
    <row r="5" spans="1:15" s="8" customFormat="1" ht="19.899999999999999" hidden="1" customHeight="1" x14ac:dyDescent="0.3">
      <c r="A5" s="216"/>
      <c r="B5" s="76"/>
      <c r="C5" s="134"/>
      <c r="D5" s="134"/>
      <c r="E5" s="134"/>
      <c r="F5" s="134"/>
      <c r="G5" s="134"/>
      <c r="H5" s="135"/>
      <c r="I5" s="136"/>
      <c r="J5" s="136"/>
      <c r="K5" s="136"/>
      <c r="L5" s="136"/>
      <c r="M5" s="1"/>
      <c r="N5" s="1"/>
      <c r="O5" s="1"/>
    </row>
    <row r="6" spans="1:15" customFormat="1" ht="18.75" x14ac:dyDescent="0.3">
      <c r="A6" s="209" t="s">
        <v>5</v>
      </c>
      <c r="B6" s="218" t="s">
        <v>6</v>
      </c>
      <c r="C6" s="211" t="s">
        <v>7</v>
      </c>
      <c r="D6" s="211" t="s">
        <v>8</v>
      </c>
      <c r="E6" s="211" t="s">
        <v>9</v>
      </c>
      <c r="F6" s="137" t="s">
        <v>10</v>
      </c>
      <c r="G6" s="138"/>
      <c r="H6" s="139"/>
      <c r="I6" s="213" t="s">
        <v>13</v>
      </c>
      <c r="J6" s="140"/>
      <c r="K6" s="140"/>
      <c r="L6" s="140"/>
    </row>
    <row r="7" spans="1:15" s="28" customFormat="1" ht="41.45" customHeight="1" x14ac:dyDescent="0.3">
      <c r="A7" s="210"/>
      <c r="B7" s="219"/>
      <c r="C7" s="212"/>
      <c r="D7" s="212"/>
      <c r="E7" s="212"/>
      <c r="F7" s="177" t="s">
        <v>11</v>
      </c>
      <c r="G7" s="177" t="s">
        <v>12</v>
      </c>
      <c r="H7" s="141" t="s">
        <v>0</v>
      </c>
      <c r="I7" s="214"/>
      <c r="J7" s="142"/>
      <c r="K7" s="142"/>
      <c r="L7" s="142"/>
    </row>
    <row r="8" spans="1:15" s="28" customFormat="1" ht="18.75" x14ac:dyDescent="0.3">
      <c r="A8" s="195">
        <v>1</v>
      </c>
      <c r="B8" s="196">
        <v>2</v>
      </c>
      <c r="C8" s="143">
        <v>3</v>
      </c>
      <c r="D8" s="143">
        <v>4</v>
      </c>
      <c r="E8" s="143">
        <v>5</v>
      </c>
      <c r="F8" s="143">
        <v>6</v>
      </c>
      <c r="G8" s="144">
        <v>7</v>
      </c>
      <c r="H8" s="201">
        <v>8</v>
      </c>
      <c r="I8" s="143">
        <v>9</v>
      </c>
      <c r="J8" s="142"/>
      <c r="K8" s="142"/>
      <c r="L8" s="142"/>
    </row>
    <row r="9" spans="1:15" s="28" customFormat="1" ht="18.75" x14ac:dyDescent="0.3">
      <c r="A9" s="73"/>
      <c r="B9" s="65" t="s">
        <v>1</v>
      </c>
      <c r="C9" s="146"/>
      <c r="D9" s="146"/>
      <c r="E9" s="146"/>
      <c r="F9" s="207" t="s">
        <v>208</v>
      </c>
      <c r="G9" s="208"/>
      <c r="H9" s="208"/>
      <c r="I9" s="118"/>
      <c r="J9" s="142"/>
      <c r="K9" s="142"/>
      <c r="L9" s="142"/>
    </row>
    <row r="10" spans="1:15" s="28" customFormat="1" ht="37.5" x14ac:dyDescent="0.3">
      <c r="A10" s="73" t="s">
        <v>60</v>
      </c>
      <c r="B10" s="68" t="s">
        <v>2</v>
      </c>
      <c r="C10" s="147"/>
      <c r="D10" s="148"/>
      <c r="E10" s="149">
        <v>150</v>
      </c>
      <c r="F10" s="149">
        <v>8.3000000000000007</v>
      </c>
      <c r="G10" s="149">
        <v>6.3</v>
      </c>
      <c r="H10" s="150">
        <v>36</v>
      </c>
      <c r="I10" s="151">
        <v>233.7</v>
      </c>
      <c r="J10" s="142"/>
      <c r="K10" s="142"/>
      <c r="L10" s="142"/>
    </row>
    <row r="11" spans="1:15" s="28" customFormat="1" ht="18.75" x14ac:dyDescent="0.3">
      <c r="A11" s="73"/>
      <c r="B11" s="69" t="s">
        <v>61</v>
      </c>
      <c r="C11" s="146">
        <v>69</v>
      </c>
      <c r="D11" s="146">
        <v>69</v>
      </c>
      <c r="E11" s="146"/>
      <c r="F11" s="146"/>
      <c r="G11" s="152"/>
      <c r="H11" s="145"/>
      <c r="I11" s="145"/>
      <c r="J11" s="142"/>
      <c r="K11" s="142"/>
      <c r="L11" s="142"/>
    </row>
    <row r="12" spans="1:15" s="28" customFormat="1" ht="18.75" x14ac:dyDescent="0.3">
      <c r="A12" s="73"/>
      <c r="B12" s="69" t="s">
        <v>27</v>
      </c>
      <c r="C12" s="147" t="s">
        <v>30</v>
      </c>
      <c r="D12" s="148">
        <v>6.8</v>
      </c>
      <c r="E12" s="148"/>
      <c r="F12" s="148"/>
      <c r="G12" s="148"/>
      <c r="H12" s="153"/>
      <c r="I12" s="154"/>
      <c r="J12" s="142"/>
      <c r="K12" s="142"/>
      <c r="L12" s="142"/>
    </row>
    <row r="13" spans="1:15" s="28" customFormat="1" ht="37.5" x14ac:dyDescent="0.3">
      <c r="A13" s="73"/>
      <c r="B13" s="69" t="s">
        <v>20</v>
      </c>
      <c r="C13" s="147" t="s">
        <v>31</v>
      </c>
      <c r="D13" s="148">
        <v>0.5</v>
      </c>
      <c r="E13" s="148"/>
      <c r="F13" s="148"/>
      <c r="G13" s="148"/>
      <c r="H13" s="153"/>
      <c r="I13" s="154"/>
      <c r="J13" s="142"/>
      <c r="K13" s="142"/>
      <c r="L13" s="142"/>
    </row>
    <row r="14" spans="1:15" s="28" customFormat="1" ht="18.75" x14ac:dyDescent="0.3">
      <c r="A14" s="73"/>
      <c r="B14" s="69" t="s">
        <v>28</v>
      </c>
      <c r="C14" s="147" t="s">
        <v>62</v>
      </c>
      <c r="D14" s="148">
        <v>102</v>
      </c>
      <c r="E14" s="148"/>
      <c r="F14" s="148"/>
      <c r="G14" s="148"/>
      <c r="H14" s="153"/>
      <c r="I14" s="154"/>
      <c r="J14" s="142"/>
      <c r="K14" s="142"/>
      <c r="L14" s="142"/>
    </row>
    <row r="15" spans="1:15" s="25" customFormat="1" ht="34.9" customHeight="1" x14ac:dyDescent="0.3">
      <c r="A15" s="73" t="s">
        <v>144</v>
      </c>
      <c r="B15" s="68" t="s">
        <v>143</v>
      </c>
      <c r="C15" s="153"/>
      <c r="D15" s="153"/>
      <c r="E15" s="151">
        <v>90</v>
      </c>
      <c r="F15" s="151">
        <v>13.7</v>
      </c>
      <c r="G15" s="150">
        <v>13.1</v>
      </c>
      <c r="H15" s="150">
        <v>12.4</v>
      </c>
      <c r="I15" s="151">
        <v>221.3</v>
      </c>
      <c r="J15" s="75"/>
      <c r="K15" s="75"/>
      <c r="L15" s="75"/>
    </row>
    <row r="16" spans="1:15" s="28" customFormat="1" ht="18.75" x14ac:dyDescent="0.3">
      <c r="A16" s="73"/>
      <c r="B16" s="69" t="s">
        <v>33</v>
      </c>
      <c r="C16" s="155">
        <v>72.900000000000006</v>
      </c>
      <c r="D16" s="155">
        <v>64.5</v>
      </c>
      <c r="E16" s="151"/>
      <c r="F16" s="154"/>
      <c r="G16" s="153"/>
      <c r="H16" s="155"/>
      <c r="I16" s="156"/>
      <c r="J16" s="142"/>
      <c r="K16" s="142"/>
      <c r="L16" s="142"/>
    </row>
    <row r="17" spans="1:12" s="28" customFormat="1" ht="18.75" x14ac:dyDescent="0.3">
      <c r="A17" s="73"/>
      <c r="B17" s="69" t="s">
        <v>82</v>
      </c>
      <c r="C17" s="155">
        <v>17.3</v>
      </c>
      <c r="D17" s="155">
        <v>17.3</v>
      </c>
      <c r="E17" s="151"/>
      <c r="F17" s="154"/>
      <c r="G17" s="153"/>
      <c r="H17" s="155"/>
      <c r="I17" s="156"/>
      <c r="J17" s="142"/>
      <c r="K17" s="142"/>
      <c r="L17" s="142"/>
    </row>
    <row r="18" spans="1:12" s="28" customFormat="1" ht="18.75" x14ac:dyDescent="0.3">
      <c r="A18" s="73"/>
      <c r="B18" s="69" t="s">
        <v>34</v>
      </c>
      <c r="C18" s="155">
        <v>14.3</v>
      </c>
      <c r="D18" s="155">
        <v>14.3</v>
      </c>
      <c r="E18" s="151"/>
      <c r="F18" s="154"/>
      <c r="G18" s="153"/>
      <c r="H18" s="155"/>
      <c r="I18" s="156"/>
      <c r="J18" s="142"/>
      <c r="K18" s="142"/>
      <c r="L18" s="142"/>
    </row>
    <row r="19" spans="1:12" s="28" customFormat="1" ht="18.75" x14ac:dyDescent="0.3">
      <c r="A19" s="73"/>
      <c r="B19" s="157" t="s">
        <v>128</v>
      </c>
      <c r="C19" s="147" t="s">
        <v>132</v>
      </c>
      <c r="D19" s="154">
        <v>8.3000000000000007</v>
      </c>
      <c r="E19" s="154"/>
      <c r="F19" s="154"/>
      <c r="G19" s="153"/>
      <c r="H19" s="155"/>
      <c r="I19" s="156"/>
      <c r="J19" s="142"/>
      <c r="K19" s="142"/>
      <c r="L19" s="142"/>
    </row>
    <row r="20" spans="1:12" s="28" customFormat="1" ht="17.25" customHeight="1" x14ac:dyDescent="0.3">
      <c r="A20" s="73"/>
      <c r="B20" s="69" t="s">
        <v>19</v>
      </c>
      <c r="C20" s="158" t="s">
        <v>63</v>
      </c>
      <c r="D20" s="159">
        <v>5.0999999999999996</v>
      </c>
      <c r="E20" s="159"/>
      <c r="F20" s="159"/>
      <c r="G20" s="159"/>
      <c r="H20" s="160"/>
      <c r="I20" s="160"/>
      <c r="J20" s="142"/>
      <c r="K20" s="142"/>
      <c r="L20" s="142"/>
    </row>
    <row r="21" spans="1:12" s="28" customFormat="1" ht="37.5" x14ac:dyDescent="0.3">
      <c r="A21" s="73"/>
      <c r="B21" s="69" t="s">
        <v>20</v>
      </c>
      <c r="C21" s="147" t="s">
        <v>22</v>
      </c>
      <c r="D21" s="154">
        <v>0.01</v>
      </c>
      <c r="E21" s="159"/>
      <c r="F21" s="159"/>
      <c r="G21" s="161"/>
      <c r="H21" s="162"/>
      <c r="I21" s="160"/>
      <c r="J21" s="142"/>
      <c r="K21" s="142"/>
      <c r="L21" s="142"/>
    </row>
    <row r="22" spans="1:12" s="28" customFormat="1" ht="18.75" x14ac:dyDescent="0.3">
      <c r="A22" s="73"/>
      <c r="B22" s="69"/>
      <c r="C22" s="147"/>
      <c r="D22" s="154"/>
      <c r="E22" s="163"/>
      <c r="F22" s="151"/>
      <c r="G22" s="150"/>
      <c r="H22" s="150"/>
      <c r="I22" s="151"/>
      <c r="J22" s="142"/>
      <c r="K22" s="142"/>
      <c r="L22" s="142"/>
    </row>
    <row r="23" spans="1:12" s="28" customFormat="1" ht="55.15" customHeight="1" x14ac:dyDescent="0.3">
      <c r="A23" s="73" t="s">
        <v>40</v>
      </c>
      <c r="B23" s="67" t="s">
        <v>39</v>
      </c>
      <c r="C23" s="147"/>
      <c r="D23" s="149"/>
      <c r="E23" s="149">
        <v>100</v>
      </c>
      <c r="F23" s="149">
        <v>3.3</v>
      </c>
      <c r="G23" s="149">
        <v>2.4</v>
      </c>
      <c r="H23" s="150">
        <v>8.9</v>
      </c>
      <c r="I23" s="151">
        <v>70.8</v>
      </c>
      <c r="J23" s="142"/>
      <c r="K23" s="142"/>
      <c r="L23" s="142"/>
    </row>
    <row r="24" spans="1:12" s="28" customFormat="1" ht="18.75" x14ac:dyDescent="0.3">
      <c r="A24" s="73"/>
      <c r="B24" s="69" t="s">
        <v>41</v>
      </c>
      <c r="C24" s="147" t="s">
        <v>47</v>
      </c>
      <c r="D24" s="154">
        <v>20</v>
      </c>
      <c r="E24" s="151"/>
      <c r="F24" s="151"/>
      <c r="G24" s="151"/>
      <c r="H24" s="151"/>
      <c r="I24" s="151"/>
      <c r="J24" s="142"/>
      <c r="K24" s="142"/>
      <c r="L24" s="142"/>
    </row>
    <row r="25" spans="1:12" s="25" customFormat="1" ht="35.450000000000003" customHeight="1" x14ac:dyDescent="0.3">
      <c r="A25" s="73"/>
      <c r="B25" s="69" t="s">
        <v>17</v>
      </c>
      <c r="C25" s="147" t="s">
        <v>24</v>
      </c>
      <c r="D25" s="154">
        <v>8</v>
      </c>
      <c r="E25" s="151"/>
      <c r="F25" s="151"/>
      <c r="G25" s="150"/>
      <c r="H25" s="150"/>
      <c r="I25" s="151"/>
      <c r="J25" s="75"/>
      <c r="K25" s="75"/>
      <c r="L25" s="75"/>
    </row>
    <row r="26" spans="1:12" s="28" customFormat="1" ht="18.75" x14ac:dyDescent="0.3">
      <c r="A26" s="73"/>
      <c r="B26" s="99" t="s">
        <v>15</v>
      </c>
      <c r="C26" s="147" t="s">
        <v>48</v>
      </c>
      <c r="D26" s="154">
        <v>4</v>
      </c>
      <c r="E26" s="151"/>
      <c r="F26" s="151"/>
      <c r="G26" s="150"/>
      <c r="H26" s="150"/>
      <c r="I26" s="151"/>
      <c r="J26" s="142"/>
      <c r="K26" s="142"/>
      <c r="L26" s="142"/>
    </row>
    <row r="27" spans="1:12" s="28" customFormat="1" ht="37.5" x14ac:dyDescent="0.3">
      <c r="A27" s="164"/>
      <c r="B27" s="100" t="s">
        <v>42</v>
      </c>
      <c r="C27" s="165" t="s">
        <v>49</v>
      </c>
      <c r="D27" s="166">
        <v>5</v>
      </c>
      <c r="E27" s="166"/>
      <c r="F27" s="166"/>
      <c r="G27" s="167"/>
      <c r="H27" s="167"/>
      <c r="I27" s="166"/>
      <c r="J27" s="142"/>
      <c r="K27" s="142"/>
      <c r="L27" s="142"/>
    </row>
    <row r="28" spans="1:12" s="28" customFormat="1" ht="18.75" x14ac:dyDescent="0.3">
      <c r="A28" s="73"/>
      <c r="B28" s="99" t="s">
        <v>27</v>
      </c>
      <c r="C28" s="168" t="s">
        <v>50</v>
      </c>
      <c r="D28" s="154">
        <v>3</v>
      </c>
      <c r="E28" s="154"/>
      <c r="F28" s="154"/>
      <c r="G28" s="153"/>
      <c r="H28" s="153"/>
      <c r="I28" s="154"/>
      <c r="J28" s="142"/>
      <c r="K28" s="142"/>
      <c r="L28" s="142"/>
    </row>
    <row r="29" spans="1:12" s="28" customFormat="1" ht="18.75" x14ac:dyDescent="0.3">
      <c r="A29" s="79"/>
      <c r="B29" s="79" t="s">
        <v>43</v>
      </c>
      <c r="C29" s="169">
        <v>2.5</v>
      </c>
      <c r="D29" s="170">
        <v>2.5</v>
      </c>
      <c r="E29" s="170"/>
      <c r="F29" s="170"/>
      <c r="G29" s="170"/>
      <c r="H29" s="170"/>
      <c r="I29" s="170"/>
      <c r="J29" s="142"/>
      <c r="K29" s="142"/>
      <c r="L29" s="142"/>
    </row>
    <row r="30" spans="1:12" s="28" customFormat="1" ht="18.75" x14ac:dyDescent="0.3">
      <c r="A30" s="101"/>
      <c r="B30" s="101" t="s">
        <v>44</v>
      </c>
      <c r="C30" s="171" t="s">
        <v>51</v>
      </c>
      <c r="D30" s="172">
        <v>2</v>
      </c>
      <c r="E30" s="172"/>
      <c r="F30" s="172"/>
      <c r="G30" s="172"/>
      <c r="H30" s="172"/>
      <c r="I30" s="172"/>
      <c r="J30" s="142"/>
      <c r="K30" s="142"/>
      <c r="L30" s="142"/>
    </row>
    <row r="31" spans="1:12" s="25" customFormat="1" ht="20.25" customHeight="1" x14ac:dyDescent="0.3">
      <c r="A31" s="173"/>
      <c r="B31" s="102" t="s">
        <v>45</v>
      </c>
      <c r="C31" s="91">
        <v>0.02</v>
      </c>
      <c r="D31" s="92">
        <v>0.02</v>
      </c>
      <c r="E31" s="92"/>
      <c r="F31" s="92"/>
      <c r="G31" s="92"/>
      <c r="H31" s="92"/>
      <c r="I31" s="156"/>
      <c r="J31" s="75"/>
      <c r="K31" s="75"/>
      <c r="L31" s="75"/>
    </row>
    <row r="32" spans="1:12" s="28" customFormat="1" ht="37.5" x14ac:dyDescent="0.3">
      <c r="A32" s="73"/>
      <c r="B32" s="69" t="s">
        <v>20</v>
      </c>
      <c r="C32" s="147" t="s">
        <v>52</v>
      </c>
      <c r="D32" s="154">
        <v>0.03</v>
      </c>
      <c r="E32" s="154"/>
      <c r="F32" s="154"/>
      <c r="G32" s="153"/>
      <c r="H32" s="153"/>
      <c r="I32" s="154"/>
      <c r="J32" s="142"/>
      <c r="K32" s="142"/>
      <c r="L32" s="142"/>
    </row>
    <row r="33" spans="1:24" s="28" customFormat="1" ht="18.75" x14ac:dyDescent="0.3">
      <c r="A33" s="73"/>
      <c r="B33" s="69" t="s">
        <v>46</v>
      </c>
      <c r="C33" s="147" t="s">
        <v>3</v>
      </c>
      <c r="D33" s="154">
        <v>100</v>
      </c>
      <c r="E33" s="151"/>
      <c r="F33" s="151"/>
      <c r="G33" s="151"/>
      <c r="H33" s="151"/>
      <c r="I33" s="151"/>
      <c r="J33" s="142"/>
      <c r="K33" s="142"/>
      <c r="L33" s="142"/>
    </row>
    <row r="34" spans="1:24" s="28" customFormat="1" ht="37.5" x14ac:dyDescent="0.3">
      <c r="A34" s="73" t="s">
        <v>122</v>
      </c>
      <c r="B34" s="103" t="s">
        <v>121</v>
      </c>
      <c r="C34" s="147"/>
      <c r="D34" s="154"/>
      <c r="E34" s="151">
        <v>200</v>
      </c>
      <c r="F34" s="151">
        <v>0.5</v>
      </c>
      <c r="G34" s="150">
        <v>0</v>
      </c>
      <c r="H34" s="150">
        <v>19.8</v>
      </c>
      <c r="I34" s="151">
        <v>81</v>
      </c>
      <c r="J34" s="142"/>
      <c r="K34" s="142"/>
      <c r="L34" s="142"/>
    </row>
    <row r="35" spans="1:24" s="28" customFormat="1" ht="18.75" x14ac:dyDescent="0.3">
      <c r="A35" s="73"/>
      <c r="B35" s="104" t="s">
        <v>123</v>
      </c>
      <c r="C35" s="147" t="s">
        <v>124</v>
      </c>
      <c r="D35" s="154">
        <v>25</v>
      </c>
      <c r="E35" s="154"/>
      <c r="F35" s="154"/>
      <c r="G35" s="153"/>
      <c r="H35" s="153"/>
      <c r="I35" s="154"/>
      <c r="J35" s="142"/>
      <c r="K35" s="142"/>
      <c r="L35" s="142"/>
    </row>
    <row r="36" spans="1:24" s="28" customFormat="1" ht="18.75" x14ac:dyDescent="0.3">
      <c r="A36" s="73"/>
      <c r="B36" s="104" t="s">
        <v>43</v>
      </c>
      <c r="C36" s="147" t="s">
        <v>65</v>
      </c>
      <c r="D36" s="154">
        <v>7</v>
      </c>
      <c r="E36" s="154"/>
      <c r="F36" s="154"/>
      <c r="G36" s="153"/>
      <c r="H36" s="153"/>
      <c r="I36" s="154"/>
      <c r="J36" s="142"/>
      <c r="K36" s="142"/>
      <c r="L36" s="142"/>
    </row>
    <row r="37" spans="1:24" s="28" customFormat="1" ht="18.75" x14ac:dyDescent="0.3">
      <c r="A37" s="73"/>
      <c r="B37" s="104" t="s">
        <v>28</v>
      </c>
      <c r="C37" s="147" t="s">
        <v>125</v>
      </c>
      <c r="D37" s="154">
        <v>190</v>
      </c>
      <c r="E37" s="154"/>
      <c r="F37" s="154"/>
      <c r="G37" s="153"/>
      <c r="H37" s="153"/>
      <c r="I37" s="154"/>
      <c r="J37" s="142"/>
      <c r="K37" s="142"/>
      <c r="L37" s="142"/>
    </row>
    <row r="38" spans="1:24" s="28" customFormat="1" ht="18.75" x14ac:dyDescent="0.3">
      <c r="A38" s="73"/>
      <c r="B38" s="68" t="s">
        <v>221</v>
      </c>
      <c r="C38" s="147"/>
      <c r="D38" s="154"/>
      <c r="E38" s="151">
        <v>40</v>
      </c>
      <c r="F38" s="151"/>
      <c r="G38" s="150"/>
      <c r="H38" s="150"/>
      <c r="I38" s="151"/>
      <c r="J38" s="142"/>
      <c r="K38" s="142"/>
      <c r="L38" s="142"/>
    </row>
    <row r="39" spans="1:24" s="28" customFormat="1" ht="18.75" x14ac:dyDescent="0.3">
      <c r="A39" s="73" t="s">
        <v>53</v>
      </c>
      <c r="B39" s="72" t="s">
        <v>145</v>
      </c>
      <c r="C39" s="171"/>
      <c r="D39" s="172"/>
      <c r="E39" s="174">
        <v>25</v>
      </c>
      <c r="F39" s="174">
        <v>1.7</v>
      </c>
      <c r="G39" s="174">
        <v>0.3</v>
      </c>
      <c r="H39" s="174">
        <v>8.4</v>
      </c>
      <c r="I39" s="174">
        <v>42.7</v>
      </c>
      <c r="J39" s="142"/>
      <c r="K39" s="142"/>
      <c r="L39" s="142"/>
    </row>
    <row r="40" spans="1:24" s="28" customFormat="1" ht="18.75" x14ac:dyDescent="0.3">
      <c r="A40" s="73" t="s">
        <v>53</v>
      </c>
      <c r="B40" s="74" t="s">
        <v>146</v>
      </c>
      <c r="C40" s="91"/>
      <c r="D40" s="92"/>
      <c r="E40" s="175">
        <v>45</v>
      </c>
      <c r="F40" s="175">
        <v>3.4</v>
      </c>
      <c r="G40" s="175">
        <v>0.4</v>
      </c>
      <c r="H40" s="175">
        <v>22.1</v>
      </c>
      <c r="I40" s="176">
        <v>105.5</v>
      </c>
      <c r="J40" s="142"/>
      <c r="K40" s="142"/>
      <c r="L40" s="142"/>
    </row>
    <row r="41" spans="1:24" s="28" customFormat="1" ht="18.75" x14ac:dyDescent="0.3">
      <c r="A41" s="73" t="s">
        <v>53</v>
      </c>
      <c r="B41" s="74" t="s">
        <v>147</v>
      </c>
      <c r="C41" s="91"/>
      <c r="D41" s="92"/>
      <c r="E41" s="175">
        <v>120</v>
      </c>
      <c r="F41" s="175"/>
      <c r="G41" s="175"/>
      <c r="H41" s="175"/>
      <c r="I41" s="176"/>
      <c r="J41" s="142"/>
      <c r="K41" s="142"/>
      <c r="L41" s="142"/>
    </row>
    <row r="42" spans="1:24" s="28" customFormat="1" ht="18.75" x14ac:dyDescent="0.3">
      <c r="A42" s="73"/>
      <c r="B42" s="65" t="s">
        <v>55</v>
      </c>
      <c r="C42" s="147"/>
      <c r="D42" s="151"/>
      <c r="E42" s="151">
        <f>E10+E15+E23+E34+E38+E39+E40+E41</f>
        <v>770</v>
      </c>
      <c r="F42" s="151">
        <f t="shared" ref="F42:I42" si="0">F10+F15+F23+F34+F38+F39+F40+F41</f>
        <v>30.9</v>
      </c>
      <c r="G42" s="151">
        <f t="shared" si="0"/>
        <v>22.499999999999996</v>
      </c>
      <c r="H42" s="151">
        <f t="shared" si="0"/>
        <v>107.6</v>
      </c>
      <c r="I42" s="151">
        <f t="shared" si="0"/>
        <v>755</v>
      </c>
      <c r="J42" s="142"/>
      <c r="K42" s="142"/>
      <c r="L42" s="142"/>
    </row>
    <row r="43" spans="1:24" s="28" customFormat="1" x14ac:dyDescent="0.25">
      <c r="X43" s="2"/>
    </row>
    <row r="44" spans="1:24" s="28" customFormat="1" x14ac:dyDescent="0.25">
      <c r="X44" s="2"/>
    </row>
    <row r="45" spans="1:24" s="28" customFormat="1" x14ac:dyDescent="0.25">
      <c r="X45" s="2"/>
    </row>
    <row r="46" spans="1:24" s="28" customFormat="1" x14ac:dyDescent="0.25">
      <c r="X46" s="2"/>
    </row>
    <row r="47" spans="1:24" s="25" customFormat="1" ht="13.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"/>
    </row>
    <row r="48" spans="1:24" s="28" customFormat="1" x14ac:dyDescent="0.25">
      <c r="X48" s="2"/>
    </row>
    <row r="49" spans="1:24" s="28" customFormat="1" x14ac:dyDescent="0.25">
      <c r="X49" s="2"/>
    </row>
    <row r="50" spans="1:24" s="28" customFormat="1" x14ac:dyDescent="0.25">
      <c r="X50" s="23"/>
    </row>
    <row r="51" spans="1:24" s="28" customFormat="1" x14ac:dyDescent="0.25">
      <c r="X51" s="23"/>
    </row>
    <row r="52" spans="1:24" s="28" customFormat="1" ht="15" x14ac:dyDescent="0.25"/>
    <row r="53" spans="1:24" s="28" customFormat="1" ht="15" x14ac:dyDescent="0.25"/>
    <row r="54" spans="1:24" s="28" customFormat="1" ht="15" x14ac:dyDescent="0.25"/>
    <row r="55" spans="1:24" s="28" customFormat="1" ht="15" x14ac:dyDescent="0.25"/>
    <row r="56" spans="1:24" s="28" customFormat="1" ht="15" x14ac:dyDescent="0.25"/>
    <row r="57" spans="1:24" s="28" customFormat="1" ht="15" x14ac:dyDescent="0.25"/>
    <row r="58" spans="1:24" s="28" customForma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24" s="28" customFormat="1" ht="15" x14ac:dyDescent="0.25"/>
    <row r="60" spans="1:24" s="28" customFormat="1" ht="15" x14ac:dyDescent="0.25"/>
    <row r="61" spans="1:24" s="28" customFormat="1" ht="15" x14ac:dyDescent="0.25"/>
    <row r="62" spans="1:24" s="28" customFormat="1" ht="16.5" customHeight="1" x14ac:dyDescent="0.25"/>
    <row r="63" spans="1:24" s="28" customFormat="1" ht="16.5" customHeight="1" x14ac:dyDescent="0.25">
      <c r="O63" s="25"/>
      <c r="P63" s="25"/>
      <c r="Q63" s="25"/>
      <c r="R63" s="25"/>
      <c r="S63" s="25"/>
      <c r="T63" s="25"/>
      <c r="U63" s="25"/>
      <c r="V63" s="25"/>
      <c r="W63" s="25"/>
    </row>
    <row r="64" spans="1:24" s="28" customFormat="1" ht="16.5" customHeight="1" x14ac:dyDescent="0.25"/>
    <row r="65" spans="1:23" s="28" customFormat="1" ht="16.5" customHeight="1" x14ac:dyDescent="0.25"/>
    <row r="66" spans="1:23" s="28" customFormat="1" ht="16.5" customHeight="1" x14ac:dyDescent="0.25"/>
    <row r="67" spans="1:23" s="28" customFormat="1" ht="16.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23" s="28" customFormat="1" ht="16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23" s="28" customFormat="1" ht="16.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23" s="28" customFormat="1" ht="16.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23" s="28" customFormat="1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23" s="25" customFormat="1" ht="20.2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s="28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 s="2"/>
      <c r="P73" s="2"/>
      <c r="Q73" s="2"/>
      <c r="R73" s="2"/>
      <c r="S73" s="2"/>
      <c r="T73" s="2"/>
      <c r="U73" s="2"/>
      <c r="V73" s="2"/>
      <c r="W73" s="2"/>
    </row>
    <row r="74" spans="1:23" s="28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/>
      <c r="P74"/>
      <c r="Q74"/>
      <c r="R74"/>
      <c r="S74"/>
      <c r="T74"/>
      <c r="U74"/>
      <c r="V74"/>
      <c r="W74"/>
    </row>
    <row r="75" spans="1:23" s="28" customFormat="1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s="28" customFormat="1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s="28" customFormat="1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s="28" customFormat="1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s="28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 s="2"/>
      <c r="P79" s="2"/>
      <c r="Q79" s="2"/>
      <c r="R79" s="2"/>
      <c r="S79" s="2"/>
      <c r="T79" s="2"/>
      <c r="U79" s="2"/>
      <c r="V79" s="2"/>
      <c r="W79" s="2"/>
    </row>
    <row r="80" spans="1:23" s="28" customFormat="1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customFormat="1" ht="15" x14ac:dyDescent="0.25"/>
    <row r="82" spans="1:23" ht="20.2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customFormat="1" ht="15" x14ac:dyDescent="0.25"/>
    <row r="84" spans="1:23" customFormat="1" ht="15" x14ac:dyDescent="0.25"/>
    <row r="85" spans="1:23" customFormat="1" ht="15" x14ac:dyDescent="0.25"/>
    <row r="86" spans="1:23" customFormat="1" ht="15" x14ac:dyDescent="0.25"/>
    <row r="87" spans="1:23" customFormat="1" ht="15" x14ac:dyDescent="0.25"/>
    <row r="88" spans="1:23" ht="19.5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3" customFormat="1" ht="15" x14ac:dyDescent="0.25"/>
    <row r="90" spans="1:23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23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23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23" customFormat="1" x14ac:dyDescent="0.25">
      <c r="A93" s="25"/>
      <c r="B93" s="2"/>
      <c r="C93" s="2"/>
      <c r="D93" s="2"/>
      <c r="E93" s="2"/>
      <c r="F93" s="2"/>
      <c r="G93" s="2"/>
      <c r="H93" s="2"/>
      <c r="I93" s="25"/>
      <c r="J93" s="2"/>
      <c r="K93" s="2"/>
      <c r="L93" s="2"/>
      <c r="M93" s="2"/>
      <c r="N93" s="2"/>
    </row>
    <row r="94" spans="1:23" customFormat="1" x14ac:dyDescent="0.25">
      <c r="A94" s="25"/>
      <c r="B94" s="2"/>
      <c r="C94" s="2"/>
      <c r="D94" s="2"/>
      <c r="E94" s="2"/>
      <c r="F94" s="2"/>
      <c r="G94" s="2"/>
      <c r="H94" s="2"/>
      <c r="I94" s="25"/>
      <c r="J94" s="2"/>
      <c r="K94" s="2"/>
      <c r="L94" s="2"/>
      <c r="M94" s="2"/>
      <c r="N94" s="2"/>
    </row>
    <row r="95" spans="1:23" customFormat="1" x14ac:dyDescent="0.25">
      <c r="A95" s="25"/>
      <c r="B95" s="2"/>
      <c r="C95" s="2"/>
      <c r="D95" s="2"/>
      <c r="E95" s="2"/>
      <c r="F95" s="2"/>
      <c r="G95" s="2"/>
      <c r="H95" s="2"/>
      <c r="I95" s="2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customFormat="1" ht="16.5" customHeight="1" x14ac:dyDescent="0.25">
      <c r="A96" s="25"/>
      <c r="B96" s="2"/>
      <c r="C96" s="2"/>
      <c r="D96" s="2"/>
      <c r="E96" s="2"/>
      <c r="F96" s="2"/>
      <c r="G96" s="2"/>
      <c r="H96" s="2"/>
      <c r="I96" s="2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customFormat="1" x14ac:dyDescent="0.25">
      <c r="A97" s="25"/>
      <c r="B97" s="2"/>
      <c r="C97" s="2"/>
      <c r="D97" s="2"/>
      <c r="E97" s="2"/>
      <c r="F97" s="2"/>
      <c r="G97" s="2"/>
      <c r="H97" s="2"/>
      <c r="I97" s="2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customFormat="1" x14ac:dyDescent="0.25">
      <c r="A98" s="25"/>
      <c r="B98" s="2"/>
      <c r="C98" s="2"/>
      <c r="D98" s="2"/>
      <c r="E98" s="2"/>
      <c r="F98" s="2"/>
      <c r="G98" s="2"/>
      <c r="H98" s="2"/>
      <c r="I98" s="2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customFormat="1" x14ac:dyDescent="0.25">
      <c r="A99" s="25"/>
      <c r="B99" s="2"/>
      <c r="C99" s="2"/>
      <c r="D99" s="2"/>
      <c r="E99" s="2"/>
      <c r="F99" s="2"/>
      <c r="G99" s="2"/>
      <c r="H99" s="2"/>
      <c r="I99" s="2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customFormat="1" x14ac:dyDescent="0.25">
      <c r="A100" s="25"/>
      <c r="B100" s="2"/>
      <c r="C100" s="2"/>
      <c r="D100" s="2"/>
      <c r="E100" s="2"/>
      <c r="F100" s="2"/>
      <c r="G100" s="2"/>
      <c r="H100" s="2"/>
      <c r="I100" s="2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customFormat="1" x14ac:dyDescent="0.25">
      <c r="A101" s="25"/>
      <c r="B101" s="2"/>
      <c r="C101" s="2"/>
      <c r="D101" s="2"/>
      <c r="E101" s="2"/>
      <c r="F101" s="2"/>
      <c r="G101" s="2"/>
      <c r="H101" s="2"/>
      <c r="I101" s="2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customFormat="1" x14ac:dyDescent="0.25">
      <c r="A102" s="25"/>
      <c r="B102" s="2"/>
      <c r="C102" s="2"/>
      <c r="D102" s="2"/>
      <c r="E102" s="2"/>
      <c r="F102" s="2"/>
      <c r="G102" s="2"/>
      <c r="H102" s="2"/>
      <c r="I102" s="2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customFormat="1" x14ac:dyDescent="0.25">
      <c r="A103" s="25"/>
      <c r="B103" s="2"/>
      <c r="C103" s="2"/>
      <c r="D103" s="2"/>
      <c r="E103" s="2"/>
      <c r="F103" s="2"/>
      <c r="G103" s="2"/>
      <c r="H103" s="2"/>
      <c r="I103" s="2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84" customHeight="1" x14ac:dyDescent="0.25"/>
  </sheetData>
  <mergeCells count="9">
    <mergeCell ref="F9:H9"/>
    <mergeCell ref="A6:A7"/>
    <mergeCell ref="E6:E7"/>
    <mergeCell ref="I6:I7"/>
    <mergeCell ref="A1:A5"/>
    <mergeCell ref="C3:L3"/>
    <mergeCell ref="B6:B7"/>
    <mergeCell ref="C6:C7"/>
    <mergeCell ref="D6:D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1"/>
  <sheetViews>
    <sheetView tabSelected="1" zoomScale="93" zoomScaleNormal="93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A19" sqref="A19:I23"/>
    </sheetView>
  </sheetViews>
  <sheetFormatPr defaultRowHeight="15" x14ac:dyDescent="0.25"/>
  <cols>
    <col min="1" max="1" width="12.85546875" customWidth="1"/>
    <col min="2" max="2" width="44.28515625" customWidth="1"/>
    <col min="3" max="3" width="11" customWidth="1"/>
    <col min="4" max="4" width="8.85546875" customWidth="1"/>
    <col min="5" max="5" width="11.42578125" customWidth="1"/>
    <col min="6" max="6" width="8.140625" customWidth="1"/>
    <col min="7" max="7" width="8.5703125" customWidth="1"/>
    <col min="8" max="8" width="9.28515625" customWidth="1"/>
    <col min="9" max="9" width="10.140625" customWidth="1"/>
    <col min="10" max="10" width="13.7109375" customWidth="1"/>
    <col min="11" max="11" width="6.42578125" bestFit="1" customWidth="1"/>
    <col min="12" max="12" width="10.85546875" bestFit="1" customWidth="1"/>
    <col min="13" max="13" width="10.5703125" bestFit="1" customWidth="1"/>
    <col min="14" max="14" width="9.28515625" bestFit="1" customWidth="1"/>
    <col min="24" max="24" width="0.28515625" customWidth="1"/>
    <col min="254" max="254" width="41.85546875" customWidth="1"/>
    <col min="255" max="255" width="11.85546875" customWidth="1"/>
    <col min="256" max="256" width="9.28515625" bestFit="1" customWidth="1"/>
    <col min="257" max="258" width="10.5703125" bestFit="1" customWidth="1"/>
    <col min="259" max="259" width="12" bestFit="1" customWidth="1"/>
    <col min="260" max="261" width="9.28515625" bestFit="1" customWidth="1"/>
    <col min="262" max="263" width="10.7109375" bestFit="1" customWidth="1"/>
    <col min="264" max="265" width="10.85546875" bestFit="1" customWidth="1"/>
    <col min="266" max="266" width="10.5703125" bestFit="1" customWidth="1"/>
    <col min="267" max="267" width="9.28515625" bestFit="1" customWidth="1"/>
    <col min="510" max="510" width="41.85546875" customWidth="1"/>
    <col min="511" max="511" width="11.85546875" customWidth="1"/>
    <col min="512" max="512" width="9.28515625" bestFit="1" customWidth="1"/>
    <col min="513" max="514" width="10.5703125" bestFit="1" customWidth="1"/>
    <col min="515" max="515" width="12" bestFit="1" customWidth="1"/>
    <col min="516" max="517" width="9.28515625" bestFit="1" customWidth="1"/>
    <col min="518" max="519" width="10.7109375" bestFit="1" customWidth="1"/>
    <col min="520" max="521" width="10.85546875" bestFit="1" customWidth="1"/>
    <col min="522" max="522" width="10.5703125" bestFit="1" customWidth="1"/>
    <col min="523" max="523" width="9.28515625" bestFit="1" customWidth="1"/>
    <col min="766" max="766" width="41.85546875" customWidth="1"/>
    <col min="767" max="767" width="11.85546875" customWidth="1"/>
    <col min="768" max="768" width="9.28515625" bestFit="1" customWidth="1"/>
    <col min="769" max="770" width="10.5703125" bestFit="1" customWidth="1"/>
    <col min="771" max="771" width="12" bestFit="1" customWidth="1"/>
    <col min="772" max="773" width="9.28515625" bestFit="1" customWidth="1"/>
    <col min="774" max="775" width="10.7109375" bestFit="1" customWidth="1"/>
    <col min="776" max="777" width="10.85546875" bestFit="1" customWidth="1"/>
    <col min="778" max="778" width="10.5703125" bestFit="1" customWidth="1"/>
    <col min="779" max="779" width="9.28515625" bestFit="1" customWidth="1"/>
    <col min="1022" max="1022" width="41.85546875" customWidth="1"/>
    <col min="1023" max="1023" width="11.85546875" customWidth="1"/>
    <col min="1024" max="1024" width="9.28515625" bestFit="1" customWidth="1"/>
    <col min="1025" max="1026" width="10.5703125" bestFit="1" customWidth="1"/>
    <col min="1027" max="1027" width="12" bestFit="1" customWidth="1"/>
    <col min="1028" max="1029" width="9.28515625" bestFit="1" customWidth="1"/>
    <col min="1030" max="1031" width="10.7109375" bestFit="1" customWidth="1"/>
    <col min="1032" max="1033" width="10.85546875" bestFit="1" customWidth="1"/>
    <col min="1034" max="1034" width="10.5703125" bestFit="1" customWidth="1"/>
    <col min="1035" max="1035" width="9.28515625" bestFit="1" customWidth="1"/>
    <col min="1278" max="1278" width="41.85546875" customWidth="1"/>
    <col min="1279" max="1279" width="11.85546875" customWidth="1"/>
    <col min="1280" max="1280" width="9.28515625" bestFit="1" customWidth="1"/>
    <col min="1281" max="1282" width="10.5703125" bestFit="1" customWidth="1"/>
    <col min="1283" max="1283" width="12" bestFit="1" customWidth="1"/>
    <col min="1284" max="1285" width="9.28515625" bestFit="1" customWidth="1"/>
    <col min="1286" max="1287" width="10.7109375" bestFit="1" customWidth="1"/>
    <col min="1288" max="1289" width="10.85546875" bestFit="1" customWidth="1"/>
    <col min="1290" max="1290" width="10.5703125" bestFit="1" customWidth="1"/>
    <col min="1291" max="1291" width="9.28515625" bestFit="1" customWidth="1"/>
    <col min="1534" max="1534" width="41.85546875" customWidth="1"/>
    <col min="1535" max="1535" width="11.85546875" customWidth="1"/>
    <col min="1536" max="1536" width="9.28515625" bestFit="1" customWidth="1"/>
    <col min="1537" max="1538" width="10.5703125" bestFit="1" customWidth="1"/>
    <col min="1539" max="1539" width="12" bestFit="1" customWidth="1"/>
    <col min="1540" max="1541" width="9.28515625" bestFit="1" customWidth="1"/>
    <col min="1542" max="1543" width="10.7109375" bestFit="1" customWidth="1"/>
    <col min="1544" max="1545" width="10.85546875" bestFit="1" customWidth="1"/>
    <col min="1546" max="1546" width="10.5703125" bestFit="1" customWidth="1"/>
    <col min="1547" max="1547" width="9.28515625" bestFit="1" customWidth="1"/>
    <col min="1790" max="1790" width="41.85546875" customWidth="1"/>
    <col min="1791" max="1791" width="11.85546875" customWidth="1"/>
    <col min="1792" max="1792" width="9.28515625" bestFit="1" customWidth="1"/>
    <col min="1793" max="1794" width="10.5703125" bestFit="1" customWidth="1"/>
    <col min="1795" max="1795" width="12" bestFit="1" customWidth="1"/>
    <col min="1796" max="1797" width="9.28515625" bestFit="1" customWidth="1"/>
    <col min="1798" max="1799" width="10.7109375" bestFit="1" customWidth="1"/>
    <col min="1800" max="1801" width="10.85546875" bestFit="1" customWidth="1"/>
    <col min="1802" max="1802" width="10.5703125" bestFit="1" customWidth="1"/>
    <col min="1803" max="1803" width="9.28515625" bestFit="1" customWidth="1"/>
    <col min="2046" max="2046" width="41.85546875" customWidth="1"/>
    <col min="2047" max="2047" width="11.85546875" customWidth="1"/>
    <col min="2048" max="2048" width="9.28515625" bestFit="1" customWidth="1"/>
    <col min="2049" max="2050" width="10.5703125" bestFit="1" customWidth="1"/>
    <col min="2051" max="2051" width="12" bestFit="1" customWidth="1"/>
    <col min="2052" max="2053" width="9.28515625" bestFit="1" customWidth="1"/>
    <col min="2054" max="2055" width="10.7109375" bestFit="1" customWidth="1"/>
    <col min="2056" max="2057" width="10.85546875" bestFit="1" customWidth="1"/>
    <col min="2058" max="2058" width="10.5703125" bestFit="1" customWidth="1"/>
    <col min="2059" max="2059" width="9.28515625" bestFit="1" customWidth="1"/>
    <col min="2302" max="2302" width="41.85546875" customWidth="1"/>
    <col min="2303" max="2303" width="11.85546875" customWidth="1"/>
    <col min="2304" max="2304" width="9.28515625" bestFit="1" customWidth="1"/>
    <col min="2305" max="2306" width="10.5703125" bestFit="1" customWidth="1"/>
    <col min="2307" max="2307" width="12" bestFit="1" customWidth="1"/>
    <col min="2308" max="2309" width="9.28515625" bestFit="1" customWidth="1"/>
    <col min="2310" max="2311" width="10.7109375" bestFit="1" customWidth="1"/>
    <col min="2312" max="2313" width="10.85546875" bestFit="1" customWidth="1"/>
    <col min="2314" max="2314" width="10.5703125" bestFit="1" customWidth="1"/>
    <col min="2315" max="2315" width="9.28515625" bestFit="1" customWidth="1"/>
    <col min="2558" max="2558" width="41.85546875" customWidth="1"/>
    <col min="2559" max="2559" width="11.85546875" customWidth="1"/>
    <col min="2560" max="2560" width="9.28515625" bestFit="1" customWidth="1"/>
    <col min="2561" max="2562" width="10.5703125" bestFit="1" customWidth="1"/>
    <col min="2563" max="2563" width="12" bestFit="1" customWidth="1"/>
    <col min="2564" max="2565" width="9.28515625" bestFit="1" customWidth="1"/>
    <col min="2566" max="2567" width="10.7109375" bestFit="1" customWidth="1"/>
    <col min="2568" max="2569" width="10.85546875" bestFit="1" customWidth="1"/>
    <col min="2570" max="2570" width="10.5703125" bestFit="1" customWidth="1"/>
    <col min="2571" max="2571" width="9.28515625" bestFit="1" customWidth="1"/>
    <col min="2814" max="2814" width="41.85546875" customWidth="1"/>
    <col min="2815" max="2815" width="11.85546875" customWidth="1"/>
    <col min="2816" max="2816" width="9.28515625" bestFit="1" customWidth="1"/>
    <col min="2817" max="2818" width="10.5703125" bestFit="1" customWidth="1"/>
    <col min="2819" max="2819" width="12" bestFit="1" customWidth="1"/>
    <col min="2820" max="2821" width="9.28515625" bestFit="1" customWidth="1"/>
    <col min="2822" max="2823" width="10.7109375" bestFit="1" customWidth="1"/>
    <col min="2824" max="2825" width="10.85546875" bestFit="1" customWidth="1"/>
    <col min="2826" max="2826" width="10.5703125" bestFit="1" customWidth="1"/>
    <col min="2827" max="2827" width="9.28515625" bestFit="1" customWidth="1"/>
    <col min="3070" max="3070" width="41.85546875" customWidth="1"/>
    <col min="3071" max="3071" width="11.85546875" customWidth="1"/>
    <col min="3072" max="3072" width="9.28515625" bestFit="1" customWidth="1"/>
    <col min="3073" max="3074" width="10.5703125" bestFit="1" customWidth="1"/>
    <col min="3075" max="3075" width="12" bestFit="1" customWidth="1"/>
    <col min="3076" max="3077" width="9.28515625" bestFit="1" customWidth="1"/>
    <col min="3078" max="3079" width="10.7109375" bestFit="1" customWidth="1"/>
    <col min="3080" max="3081" width="10.85546875" bestFit="1" customWidth="1"/>
    <col min="3082" max="3082" width="10.5703125" bestFit="1" customWidth="1"/>
    <col min="3083" max="3083" width="9.28515625" bestFit="1" customWidth="1"/>
    <col min="3326" max="3326" width="41.85546875" customWidth="1"/>
    <col min="3327" max="3327" width="11.85546875" customWidth="1"/>
    <col min="3328" max="3328" width="9.28515625" bestFit="1" customWidth="1"/>
    <col min="3329" max="3330" width="10.5703125" bestFit="1" customWidth="1"/>
    <col min="3331" max="3331" width="12" bestFit="1" customWidth="1"/>
    <col min="3332" max="3333" width="9.28515625" bestFit="1" customWidth="1"/>
    <col min="3334" max="3335" width="10.7109375" bestFit="1" customWidth="1"/>
    <col min="3336" max="3337" width="10.85546875" bestFit="1" customWidth="1"/>
    <col min="3338" max="3338" width="10.5703125" bestFit="1" customWidth="1"/>
    <col min="3339" max="3339" width="9.28515625" bestFit="1" customWidth="1"/>
    <col min="3582" max="3582" width="41.85546875" customWidth="1"/>
    <col min="3583" max="3583" width="11.85546875" customWidth="1"/>
    <col min="3584" max="3584" width="9.28515625" bestFit="1" customWidth="1"/>
    <col min="3585" max="3586" width="10.5703125" bestFit="1" customWidth="1"/>
    <col min="3587" max="3587" width="12" bestFit="1" customWidth="1"/>
    <col min="3588" max="3589" width="9.28515625" bestFit="1" customWidth="1"/>
    <col min="3590" max="3591" width="10.7109375" bestFit="1" customWidth="1"/>
    <col min="3592" max="3593" width="10.85546875" bestFit="1" customWidth="1"/>
    <col min="3594" max="3594" width="10.5703125" bestFit="1" customWidth="1"/>
    <col min="3595" max="3595" width="9.28515625" bestFit="1" customWidth="1"/>
    <col min="3838" max="3838" width="41.85546875" customWidth="1"/>
    <col min="3839" max="3839" width="11.85546875" customWidth="1"/>
    <col min="3840" max="3840" width="9.28515625" bestFit="1" customWidth="1"/>
    <col min="3841" max="3842" width="10.5703125" bestFit="1" customWidth="1"/>
    <col min="3843" max="3843" width="12" bestFit="1" customWidth="1"/>
    <col min="3844" max="3845" width="9.28515625" bestFit="1" customWidth="1"/>
    <col min="3846" max="3847" width="10.7109375" bestFit="1" customWidth="1"/>
    <col min="3848" max="3849" width="10.85546875" bestFit="1" customWidth="1"/>
    <col min="3850" max="3850" width="10.5703125" bestFit="1" customWidth="1"/>
    <col min="3851" max="3851" width="9.28515625" bestFit="1" customWidth="1"/>
    <col min="4094" max="4094" width="41.85546875" customWidth="1"/>
    <col min="4095" max="4095" width="11.85546875" customWidth="1"/>
    <col min="4096" max="4096" width="9.28515625" bestFit="1" customWidth="1"/>
    <col min="4097" max="4098" width="10.5703125" bestFit="1" customWidth="1"/>
    <col min="4099" max="4099" width="12" bestFit="1" customWidth="1"/>
    <col min="4100" max="4101" width="9.28515625" bestFit="1" customWidth="1"/>
    <col min="4102" max="4103" width="10.7109375" bestFit="1" customWidth="1"/>
    <col min="4104" max="4105" width="10.85546875" bestFit="1" customWidth="1"/>
    <col min="4106" max="4106" width="10.5703125" bestFit="1" customWidth="1"/>
    <col min="4107" max="4107" width="9.28515625" bestFit="1" customWidth="1"/>
    <col min="4350" max="4350" width="41.85546875" customWidth="1"/>
    <col min="4351" max="4351" width="11.85546875" customWidth="1"/>
    <col min="4352" max="4352" width="9.28515625" bestFit="1" customWidth="1"/>
    <col min="4353" max="4354" width="10.5703125" bestFit="1" customWidth="1"/>
    <col min="4355" max="4355" width="12" bestFit="1" customWidth="1"/>
    <col min="4356" max="4357" width="9.28515625" bestFit="1" customWidth="1"/>
    <col min="4358" max="4359" width="10.7109375" bestFit="1" customWidth="1"/>
    <col min="4360" max="4361" width="10.85546875" bestFit="1" customWidth="1"/>
    <col min="4362" max="4362" width="10.5703125" bestFit="1" customWidth="1"/>
    <col min="4363" max="4363" width="9.28515625" bestFit="1" customWidth="1"/>
    <col min="4606" max="4606" width="41.85546875" customWidth="1"/>
    <col min="4607" max="4607" width="11.85546875" customWidth="1"/>
    <col min="4608" max="4608" width="9.28515625" bestFit="1" customWidth="1"/>
    <col min="4609" max="4610" width="10.5703125" bestFit="1" customWidth="1"/>
    <col min="4611" max="4611" width="12" bestFit="1" customWidth="1"/>
    <col min="4612" max="4613" width="9.28515625" bestFit="1" customWidth="1"/>
    <col min="4614" max="4615" width="10.7109375" bestFit="1" customWidth="1"/>
    <col min="4616" max="4617" width="10.85546875" bestFit="1" customWidth="1"/>
    <col min="4618" max="4618" width="10.5703125" bestFit="1" customWidth="1"/>
    <col min="4619" max="4619" width="9.28515625" bestFit="1" customWidth="1"/>
    <col min="4862" max="4862" width="41.85546875" customWidth="1"/>
    <col min="4863" max="4863" width="11.85546875" customWidth="1"/>
    <col min="4864" max="4864" width="9.28515625" bestFit="1" customWidth="1"/>
    <col min="4865" max="4866" width="10.5703125" bestFit="1" customWidth="1"/>
    <col min="4867" max="4867" width="12" bestFit="1" customWidth="1"/>
    <col min="4868" max="4869" width="9.28515625" bestFit="1" customWidth="1"/>
    <col min="4870" max="4871" width="10.7109375" bestFit="1" customWidth="1"/>
    <col min="4872" max="4873" width="10.85546875" bestFit="1" customWidth="1"/>
    <col min="4874" max="4874" width="10.5703125" bestFit="1" customWidth="1"/>
    <col min="4875" max="4875" width="9.28515625" bestFit="1" customWidth="1"/>
    <col min="5118" max="5118" width="41.85546875" customWidth="1"/>
    <col min="5119" max="5119" width="11.85546875" customWidth="1"/>
    <col min="5120" max="5120" width="9.28515625" bestFit="1" customWidth="1"/>
    <col min="5121" max="5122" width="10.5703125" bestFit="1" customWidth="1"/>
    <col min="5123" max="5123" width="12" bestFit="1" customWidth="1"/>
    <col min="5124" max="5125" width="9.28515625" bestFit="1" customWidth="1"/>
    <col min="5126" max="5127" width="10.7109375" bestFit="1" customWidth="1"/>
    <col min="5128" max="5129" width="10.85546875" bestFit="1" customWidth="1"/>
    <col min="5130" max="5130" width="10.5703125" bestFit="1" customWidth="1"/>
    <col min="5131" max="5131" width="9.28515625" bestFit="1" customWidth="1"/>
    <col min="5374" max="5374" width="41.85546875" customWidth="1"/>
    <col min="5375" max="5375" width="11.85546875" customWidth="1"/>
    <col min="5376" max="5376" width="9.28515625" bestFit="1" customWidth="1"/>
    <col min="5377" max="5378" width="10.5703125" bestFit="1" customWidth="1"/>
    <col min="5379" max="5379" width="12" bestFit="1" customWidth="1"/>
    <col min="5380" max="5381" width="9.28515625" bestFit="1" customWidth="1"/>
    <col min="5382" max="5383" width="10.7109375" bestFit="1" customWidth="1"/>
    <col min="5384" max="5385" width="10.85546875" bestFit="1" customWidth="1"/>
    <col min="5386" max="5386" width="10.5703125" bestFit="1" customWidth="1"/>
    <col min="5387" max="5387" width="9.28515625" bestFit="1" customWidth="1"/>
    <col min="5630" max="5630" width="41.85546875" customWidth="1"/>
    <col min="5631" max="5631" width="11.85546875" customWidth="1"/>
    <col min="5632" max="5632" width="9.28515625" bestFit="1" customWidth="1"/>
    <col min="5633" max="5634" width="10.5703125" bestFit="1" customWidth="1"/>
    <col min="5635" max="5635" width="12" bestFit="1" customWidth="1"/>
    <col min="5636" max="5637" width="9.28515625" bestFit="1" customWidth="1"/>
    <col min="5638" max="5639" width="10.7109375" bestFit="1" customWidth="1"/>
    <col min="5640" max="5641" width="10.85546875" bestFit="1" customWidth="1"/>
    <col min="5642" max="5642" width="10.5703125" bestFit="1" customWidth="1"/>
    <col min="5643" max="5643" width="9.28515625" bestFit="1" customWidth="1"/>
    <col min="5886" max="5886" width="41.85546875" customWidth="1"/>
    <col min="5887" max="5887" width="11.85546875" customWidth="1"/>
    <col min="5888" max="5888" width="9.28515625" bestFit="1" customWidth="1"/>
    <col min="5889" max="5890" width="10.5703125" bestFit="1" customWidth="1"/>
    <col min="5891" max="5891" width="12" bestFit="1" customWidth="1"/>
    <col min="5892" max="5893" width="9.28515625" bestFit="1" customWidth="1"/>
    <col min="5894" max="5895" width="10.7109375" bestFit="1" customWidth="1"/>
    <col min="5896" max="5897" width="10.85546875" bestFit="1" customWidth="1"/>
    <col min="5898" max="5898" width="10.5703125" bestFit="1" customWidth="1"/>
    <col min="5899" max="5899" width="9.28515625" bestFit="1" customWidth="1"/>
    <col min="6142" max="6142" width="41.85546875" customWidth="1"/>
    <col min="6143" max="6143" width="11.85546875" customWidth="1"/>
    <col min="6144" max="6144" width="9.28515625" bestFit="1" customWidth="1"/>
    <col min="6145" max="6146" width="10.5703125" bestFit="1" customWidth="1"/>
    <col min="6147" max="6147" width="12" bestFit="1" customWidth="1"/>
    <col min="6148" max="6149" width="9.28515625" bestFit="1" customWidth="1"/>
    <col min="6150" max="6151" width="10.7109375" bestFit="1" customWidth="1"/>
    <col min="6152" max="6153" width="10.85546875" bestFit="1" customWidth="1"/>
    <col min="6154" max="6154" width="10.5703125" bestFit="1" customWidth="1"/>
    <col min="6155" max="6155" width="9.28515625" bestFit="1" customWidth="1"/>
    <col min="6398" max="6398" width="41.85546875" customWidth="1"/>
    <col min="6399" max="6399" width="11.85546875" customWidth="1"/>
    <col min="6400" max="6400" width="9.28515625" bestFit="1" customWidth="1"/>
    <col min="6401" max="6402" width="10.5703125" bestFit="1" customWidth="1"/>
    <col min="6403" max="6403" width="12" bestFit="1" customWidth="1"/>
    <col min="6404" max="6405" width="9.28515625" bestFit="1" customWidth="1"/>
    <col min="6406" max="6407" width="10.7109375" bestFit="1" customWidth="1"/>
    <col min="6408" max="6409" width="10.85546875" bestFit="1" customWidth="1"/>
    <col min="6410" max="6410" width="10.5703125" bestFit="1" customWidth="1"/>
    <col min="6411" max="6411" width="9.28515625" bestFit="1" customWidth="1"/>
    <col min="6654" max="6654" width="41.85546875" customWidth="1"/>
    <col min="6655" max="6655" width="11.85546875" customWidth="1"/>
    <col min="6656" max="6656" width="9.28515625" bestFit="1" customWidth="1"/>
    <col min="6657" max="6658" width="10.5703125" bestFit="1" customWidth="1"/>
    <col min="6659" max="6659" width="12" bestFit="1" customWidth="1"/>
    <col min="6660" max="6661" width="9.28515625" bestFit="1" customWidth="1"/>
    <col min="6662" max="6663" width="10.7109375" bestFit="1" customWidth="1"/>
    <col min="6664" max="6665" width="10.85546875" bestFit="1" customWidth="1"/>
    <col min="6666" max="6666" width="10.5703125" bestFit="1" customWidth="1"/>
    <col min="6667" max="6667" width="9.28515625" bestFit="1" customWidth="1"/>
    <col min="6910" max="6910" width="41.85546875" customWidth="1"/>
    <col min="6911" max="6911" width="11.85546875" customWidth="1"/>
    <col min="6912" max="6912" width="9.28515625" bestFit="1" customWidth="1"/>
    <col min="6913" max="6914" width="10.5703125" bestFit="1" customWidth="1"/>
    <col min="6915" max="6915" width="12" bestFit="1" customWidth="1"/>
    <col min="6916" max="6917" width="9.28515625" bestFit="1" customWidth="1"/>
    <col min="6918" max="6919" width="10.7109375" bestFit="1" customWidth="1"/>
    <col min="6920" max="6921" width="10.85546875" bestFit="1" customWidth="1"/>
    <col min="6922" max="6922" width="10.5703125" bestFit="1" customWidth="1"/>
    <col min="6923" max="6923" width="9.28515625" bestFit="1" customWidth="1"/>
    <col min="7166" max="7166" width="41.85546875" customWidth="1"/>
    <col min="7167" max="7167" width="11.85546875" customWidth="1"/>
    <col min="7168" max="7168" width="9.28515625" bestFit="1" customWidth="1"/>
    <col min="7169" max="7170" width="10.5703125" bestFit="1" customWidth="1"/>
    <col min="7171" max="7171" width="12" bestFit="1" customWidth="1"/>
    <col min="7172" max="7173" width="9.28515625" bestFit="1" customWidth="1"/>
    <col min="7174" max="7175" width="10.7109375" bestFit="1" customWidth="1"/>
    <col min="7176" max="7177" width="10.85546875" bestFit="1" customWidth="1"/>
    <col min="7178" max="7178" width="10.5703125" bestFit="1" customWidth="1"/>
    <col min="7179" max="7179" width="9.28515625" bestFit="1" customWidth="1"/>
    <col min="7422" max="7422" width="41.85546875" customWidth="1"/>
    <col min="7423" max="7423" width="11.85546875" customWidth="1"/>
    <col min="7424" max="7424" width="9.28515625" bestFit="1" customWidth="1"/>
    <col min="7425" max="7426" width="10.5703125" bestFit="1" customWidth="1"/>
    <col min="7427" max="7427" width="12" bestFit="1" customWidth="1"/>
    <col min="7428" max="7429" width="9.28515625" bestFit="1" customWidth="1"/>
    <col min="7430" max="7431" width="10.7109375" bestFit="1" customWidth="1"/>
    <col min="7432" max="7433" width="10.85546875" bestFit="1" customWidth="1"/>
    <col min="7434" max="7434" width="10.5703125" bestFit="1" customWidth="1"/>
    <col min="7435" max="7435" width="9.28515625" bestFit="1" customWidth="1"/>
    <col min="7678" max="7678" width="41.85546875" customWidth="1"/>
    <col min="7679" max="7679" width="11.85546875" customWidth="1"/>
    <col min="7680" max="7680" width="9.28515625" bestFit="1" customWidth="1"/>
    <col min="7681" max="7682" width="10.5703125" bestFit="1" customWidth="1"/>
    <col min="7683" max="7683" width="12" bestFit="1" customWidth="1"/>
    <col min="7684" max="7685" width="9.28515625" bestFit="1" customWidth="1"/>
    <col min="7686" max="7687" width="10.7109375" bestFit="1" customWidth="1"/>
    <col min="7688" max="7689" width="10.85546875" bestFit="1" customWidth="1"/>
    <col min="7690" max="7690" width="10.5703125" bestFit="1" customWidth="1"/>
    <col min="7691" max="7691" width="9.28515625" bestFit="1" customWidth="1"/>
    <col min="7934" max="7934" width="41.85546875" customWidth="1"/>
    <col min="7935" max="7935" width="11.85546875" customWidth="1"/>
    <col min="7936" max="7936" width="9.28515625" bestFit="1" customWidth="1"/>
    <col min="7937" max="7938" width="10.5703125" bestFit="1" customWidth="1"/>
    <col min="7939" max="7939" width="12" bestFit="1" customWidth="1"/>
    <col min="7940" max="7941" width="9.28515625" bestFit="1" customWidth="1"/>
    <col min="7942" max="7943" width="10.7109375" bestFit="1" customWidth="1"/>
    <col min="7944" max="7945" width="10.85546875" bestFit="1" customWidth="1"/>
    <col min="7946" max="7946" width="10.5703125" bestFit="1" customWidth="1"/>
    <col min="7947" max="7947" width="9.28515625" bestFit="1" customWidth="1"/>
    <col min="8190" max="8190" width="41.85546875" customWidth="1"/>
    <col min="8191" max="8191" width="11.85546875" customWidth="1"/>
    <col min="8192" max="8192" width="9.28515625" bestFit="1" customWidth="1"/>
    <col min="8193" max="8194" width="10.5703125" bestFit="1" customWidth="1"/>
    <col min="8195" max="8195" width="12" bestFit="1" customWidth="1"/>
    <col min="8196" max="8197" width="9.28515625" bestFit="1" customWidth="1"/>
    <col min="8198" max="8199" width="10.7109375" bestFit="1" customWidth="1"/>
    <col min="8200" max="8201" width="10.85546875" bestFit="1" customWidth="1"/>
    <col min="8202" max="8202" width="10.5703125" bestFit="1" customWidth="1"/>
    <col min="8203" max="8203" width="9.28515625" bestFit="1" customWidth="1"/>
    <col min="8446" max="8446" width="41.85546875" customWidth="1"/>
    <col min="8447" max="8447" width="11.85546875" customWidth="1"/>
    <col min="8448" max="8448" width="9.28515625" bestFit="1" customWidth="1"/>
    <col min="8449" max="8450" width="10.5703125" bestFit="1" customWidth="1"/>
    <col min="8451" max="8451" width="12" bestFit="1" customWidth="1"/>
    <col min="8452" max="8453" width="9.28515625" bestFit="1" customWidth="1"/>
    <col min="8454" max="8455" width="10.7109375" bestFit="1" customWidth="1"/>
    <col min="8456" max="8457" width="10.85546875" bestFit="1" customWidth="1"/>
    <col min="8458" max="8458" width="10.5703125" bestFit="1" customWidth="1"/>
    <col min="8459" max="8459" width="9.28515625" bestFit="1" customWidth="1"/>
    <col min="8702" max="8702" width="41.85546875" customWidth="1"/>
    <col min="8703" max="8703" width="11.85546875" customWidth="1"/>
    <col min="8704" max="8704" width="9.28515625" bestFit="1" customWidth="1"/>
    <col min="8705" max="8706" width="10.5703125" bestFit="1" customWidth="1"/>
    <col min="8707" max="8707" width="12" bestFit="1" customWidth="1"/>
    <col min="8708" max="8709" width="9.28515625" bestFit="1" customWidth="1"/>
    <col min="8710" max="8711" width="10.7109375" bestFit="1" customWidth="1"/>
    <col min="8712" max="8713" width="10.85546875" bestFit="1" customWidth="1"/>
    <col min="8714" max="8714" width="10.5703125" bestFit="1" customWidth="1"/>
    <col min="8715" max="8715" width="9.28515625" bestFit="1" customWidth="1"/>
    <col min="8958" max="8958" width="41.85546875" customWidth="1"/>
    <col min="8959" max="8959" width="11.85546875" customWidth="1"/>
    <col min="8960" max="8960" width="9.28515625" bestFit="1" customWidth="1"/>
    <col min="8961" max="8962" width="10.5703125" bestFit="1" customWidth="1"/>
    <col min="8963" max="8963" width="12" bestFit="1" customWidth="1"/>
    <col min="8964" max="8965" width="9.28515625" bestFit="1" customWidth="1"/>
    <col min="8966" max="8967" width="10.7109375" bestFit="1" customWidth="1"/>
    <col min="8968" max="8969" width="10.85546875" bestFit="1" customWidth="1"/>
    <col min="8970" max="8970" width="10.5703125" bestFit="1" customWidth="1"/>
    <col min="8971" max="8971" width="9.28515625" bestFit="1" customWidth="1"/>
    <col min="9214" max="9214" width="41.85546875" customWidth="1"/>
    <col min="9215" max="9215" width="11.85546875" customWidth="1"/>
    <col min="9216" max="9216" width="9.28515625" bestFit="1" customWidth="1"/>
    <col min="9217" max="9218" width="10.5703125" bestFit="1" customWidth="1"/>
    <col min="9219" max="9219" width="12" bestFit="1" customWidth="1"/>
    <col min="9220" max="9221" width="9.28515625" bestFit="1" customWidth="1"/>
    <col min="9222" max="9223" width="10.7109375" bestFit="1" customWidth="1"/>
    <col min="9224" max="9225" width="10.85546875" bestFit="1" customWidth="1"/>
    <col min="9226" max="9226" width="10.5703125" bestFit="1" customWidth="1"/>
    <col min="9227" max="9227" width="9.28515625" bestFit="1" customWidth="1"/>
    <col min="9470" max="9470" width="41.85546875" customWidth="1"/>
    <col min="9471" max="9471" width="11.85546875" customWidth="1"/>
    <col min="9472" max="9472" width="9.28515625" bestFit="1" customWidth="1"/>
    <col min="9473" max="9474" width="10.5703125" bestFit="1" customWidth="1"/>
    <col min="9475" max="9475" width="12" bestFit="1" customWidth="1"/>
    <col min="9476" max="9477" width="9.28515625" bestFit="1" customWidth="1"/>
    <col min="9478" max="9479" width="10.7109375" bestFit="1" customWidth="1"/>
    <col min="9480" max="9481" width="10.85546875" bestFit="1" customWidth="1"/>
    <col min="9482" max="9482" width="10.5703125" bestFit="1" customWidth="1"/>
    <col min="9483" max="9483" width="9.28515625" bestFit="1" customWidth="1"/>
    <col min="9726" max="9726" width="41.85546875" customWidth="1"/>
    <col min="9727" max="9727" width="11.85546875" customWidth="1"/>
    <col min="9728" max="9728" width="9.28515625" bestFit="1" customWidth="1"/>
    <col min="9729" max="9730" width="10.5703125" bestFit="1" customWidth="1"/>
    <col min="9731" max="9731" width="12" bestFit="1" customWidth="1"/>
    <col min="9732" max="9733" width="9.28515625" bestFit="1" customWidth="1"/>
    <col min="9734" max="9735" width="10.7109375" bestFit="1" customWidth="1"/>
    <col min="9736" max="9737" width="10.85546875" bestFit="1" customWidth="1"/>
    <col min="9738" max="9738" width="10.5703125" bestFit="1" customWidth="1"/>
    <col min="9739" max="9739" width="9.28515625" bestFit="1" customWidth="1"/>
    <col min="9982" max="9982" width="41.85546875" customWidth="1"/>
    <col min="9983" max="9983" width="11.85546875" customWidth="1"/>
    <col min="9984" max="9984" width="9.28515625" bestFit="1" customWidth="1"/>
    <col min="9985" max="9986" width="10.5703125" bestFit="1" customWidth="1"/>
    <col min="9987" max="9987" width="12" bestFit="1" customWidth="1"/>
    <col min="9988" max="9989" width="9.28515625" bestFit="1" customWidth="1"/>
    <col min="9990" max="9991" width="10.7109375" bestFit="1" customWidth="1"/>
    <col min="9992" max="9993" width="10.85546875" bestFit="1" customWidth="1"/>
    <col min="9994" max="9994" width="10.5703125" bestFit="1" customWidth="1"/>
    <col min="9995" max="9995" width="9.28515625" bestFit="1" customWidth="1"/>
    <col min="10238" max="10238" width="41.85546875" customWidth="1"/>
    <col min="10239" max="10239" width="11.85546875" customWidth="1"/>
    <col min="10240" max="10240" width="9.28515625" bestFit="1" customWidth="1"/>
    <col min="10241" max="10242" width="10.5703125" bestFit="1" customWidth="1"/>
    <col min="10243" max="10243" width="12" bestFit="1" customWidth="1"/>
    <col min="10244" max="10245" width="9.28515625" bestFit="1" customWidth="1"/>
    <col min="10246" max="10247" width="10.7109375" bestFit="1" customWidth="1"/>
    <col min="10248" max="10249" width="10.85546875" bestFit="1" customWidth="1"/>
    <col min="10250" max="10250" width="10.5703125" bestFit="1" customWidth="1"/>
    <col min="10251" max="10251" width="9.28515625" bestFit="1" customWidth="1"/>
    <col min="10494" max="10494" width="41.85546875" customWidth="1"/>
    <col min="10495" max="10495" width="11.85546875" customWidth="1"/>
    <col min="10496" max="10496" width="9.28515625" bestFit="1" customWidth="1"/>
    <col min="10497" max="10498" width="10.5703125" bestFit="1" customWidth="1"/>
    <col min="10499" max="10499" width="12" bestFit="1" customWidth="1"/>
    <col min="10500" max="10501" width="9.28515625" bestFit="1" customWidth="1"/>
    <col min="10502" max="10503" width="10.7109375" bestFit="1" customWidth="1"/>
    <col min="10504" max="10505" width="10.85546875" bestFit="1" customWidth="1"/>
    <col min="10506" max="10506" width="10.5703125" bestFit="1" customWidth="1"/>
    <col min="10507" max="10507" width="9.28515625" bestFit="1" customWidth="1"/>
    <col min="10750" max="10750" width="41.85546875" customWidth="1"/>
    <col min="10751" max="10751" width="11.85546875" customWidth="1"/>
    <col min="10752" max="10752" width="9.28515625" bestFit="1" customWidth="1"/>
    <col min="10753" max="10754" width="10.5703125" bestFit="1" customWidth="1"/>
    <col min="10755" max="10755" width="12" bestFit="1" customWidth="1"/>
    <col min="10756" max="10757" width="9.28515625" bestFit="1" customWidth="1"/>
    <col min="10758" max="10759" width="10.7109375" bestFit="1" customWidth="1"/>
    <col min="10760" max="10761" width="10.85546875" bestFit="1" customWidth="1"/>
    <col min="10762" max="10762" width="10.5703125" bestFit="1" customWidth="1"/>
    <col min="10763" max="10763" width="9.28515625" bestFit="1" customWidth="1"/>
    <col min="11006" max="11006" width="41.85546875" customWidth="1"/>
    <col min="11007" max="11007" width="11.85546875" customWidth="1"/>
    <col min="11008" max="11008" width="9.28515625" bestFit="1" customWidth="1"/>
    <col min="11009" max="11010" width="10.5703125" bestFit="1" customWidth="1"/>
    <col min="11011" max="11011" width="12" bestFit="1" customWidth="1"/>
    <col min="11012" max="11013" width="9.28515625" bestFit="1" customWidth="1"/>
    <col min="11014" max="11015" width="10.7109375" bestFit="1" customWidth="1"/>
    <col min="11016" max="11017" width="10.85546875" bestFit="1" customWidth="1"/>
    <col min="11018" max="11018" width="10.5703125" bestFit="1" customWidth="1"/>
    <col min="11019" max="11019" width="9.28515625" bestFit="1" customWidth="1"/>
    <col min="11262" max="11262" width="41.85546875" customWidth="1"/>
    <col min="11263" max="11263" width="11.85546875" customWidth="1"/>
    <col min="11264" max="11264" width="9.28515625" bestFit="1" customWidth="1"/>
    <col min="11265" max="11266" width="10.5703125" bestFit="1" customWidth="1"/>
    <col min="11267" max="11267" width="12" bestFit="1" customWidth="1"/>
    <col min="11268" max="11269" width="9.28515625" bestFit="1" customWidth="1"/>
    <col min="11270" max="11271" width="10.7109375" bestFit="1" customWidth="1"/>
    <col min="11272" max="11273" width="10.85546875" bestFit="1" customWidth="1"/>
    <col min="11274" max="11274" width="10.5703125" bestFit="1" customWidth="1"/>
    <col min="11275" max="11275" width="9.28515625" bestFit="1" customWidth="1"/>
    <col min="11518" max="11518" width="41.85546875" customWidth="1"/>
    <col min="11519" max="11519" width="11.85546875" customWidth="1"/>
    <col min="11520" max="11520" width="9.28515625" bestFit="1" customWidth="1"/>
    <col min="11521" max="11522" width="10.5703125" bestFit="1" customWidth="1"/>
    <col min="11523" max="11523" width="12" bestFit="1" customWidth="1"/>
    <col min="11524" max="11525" width="9.28515625" bestFit="1" customWidth="1"/>
    <col min="11526" max="11527" width="10.7109375" bestFit="1" customWidth="1"/>
    <col min="11528" max="11529" width="10.85546875" bestFit="1" customWidth="1"/>
    <col min="11530" max="11530" width="10.5703125" bestFit="1" customWidth="1"/>
    <col min="11531" max="11531" width="9.28515625" bestFit="1" customWidth="1"/>
    <col min="11774" max="11774" width="41.85546875" customWidth="1"/>
    <col min="11775" max="11775" width="11.85546875" customWidth="1"/>
    <col min="11776" max="11776" width="9.28515625" bestFit="1" customWidth="1"/>
    <col min="11777" max="11778" width="10.5703125" bestFit="1" customWidth="1"/>
    <col min="11779" max="11779" width="12" bestFit="1" customWidth="1"/>
    <col min="11780" max="11781" width="9.28515625" bestFit="1" customWidth="1"/>
    <col min="11782" max="11783" width="10.7109375" bestFit="1" customWidth="1"/>
    <col min="11784" max="11785" width="10.85546875" bestFit="1" customWidth="1"/>
    <col min="11786" max="11786" width="10.5703125" bestFit="1" customWidth="1"/>
    <col min="11787" max="11787" width="9.28515625" bestFit="1" customWidth="1"/>
    <col min="12030" max="12030" width="41.85546875" customWidth="1"/>
    <col min="12031" max="12031" width="11.85546875" customWidth="1"/>
    <col min="12032" max="12032" width="9.28515625" bestFit="1" customWidth="1"/>
    <col min="12033" max="12034" width="10.5703125" bestFit="1" customWidth="1"/>
    <col min="12035" max="12035" width="12" bestFit="1" customWidth="1"/>
    <col min="12036" max="12037" width="9.28515625" bestFit="1" customWidth="1"/>
    <col min="12038" max="12039" width="10.7109375" bestFit="1" customWidth="1"/>
    <col min="12040" max="12041" width="10.85546875" bestFit="1" customWidth="1"/>
    <col min="12042" max="12042" width="10.5703125" bestFit="1" customWidth="1"/>
    <col min="12043" max="12043" width="9.28515625" bestFit="1" customWidth="1"/>
    <col min="12286" max="12286" width="41.85546875" customWidth="1"/>
    <col min="12287" max="12287" width="11.85546875" customWidth="1"/>
    <col min="12288" max="12288" width="9.28515625" bestFit="1" customWidth="1"/>
    <col min="12289" max="12290" width="10.5703125" bestFit="1" customWidth="1"/>
    <col min="12291" max="12291" width="12" bestFit="1" customWidth="1"/>
    <col min="12292" max="12293" width="9.28515625" bestFit="1" customWidth="1"/>
    <col min="12294" max="12295" width="10.7109375" bestFit="1" customWidth="1"/>
    <col min="12296" max="12297" width="10.85546875" bestFit="1" customWidth="1"/>
    <col min="12298" max="12298" width="10.5703125" bestFit="1" customWidth="1"/>
    <col min="12299" max="12299" width="9.28515625" bestFit="1" customWidth="1"/>
    <col min="12542" max="12542" width="41.85546875" customWidth="1"/>
    <col min="12543" max="12543" width="11.85546875" customWidth="1"/>
    <col min="12544" max="12544" width="9.28515625" bestFit="1" customWidth="1"/>
    <col min="12545" max="12546" width="10.5703125" bestFit="1" customWidth="1"/>
    <col min="12547" max="12547" width="12" bestFit="1" customWidth="1"/>
    <col min="12548" max="12549" width="9.28515625" bestFit="1" customWidth="1"/>
    <col min="12550" max="12551" width="10.7109375" bestFit="1" customWidth="1"/>
    <col min="12552" max="12553" width="10.85546875" bestFit="1" customWidth="1"/>
    <col min="12554" max="12554" width="10.5703125" bestFit="1" customWidth="1"/>
    <col min="12555" max="12555" width="9.28515625" bestFit="1" customWidth="1"/>
    <col min="12798" max="12798" width="41.85546875" customWidth="1"/>
    <col min="12799" max="12799" width="11.85546875" customWidth="1"/>
    <col min="12800" max="12800" width="9.28515625" bestFit="1" customWidth="1"/>
    <col min="12801" max="12802" width="10.5703125" bestFit="1" customWidth="1"/>
    <col min="12803" max="12803" width="12" bestFit="1" customWidth="1"/>
    <col min="12804" max="12805" width="9.28515625" bestFit="1" customWidth="1"/>
    <col min="12806" max="12807" width="10.7109375" bestFit="1" customWidth="1"/>
    <col min="12808" max="12809" width="10.85546875" bestFit="1" customWidth="1"/>
    <col min="12810" max="12810" width="10.5703125" bestFit="1" customWidth="1"/>
    <col min="12811" max="12811" width="9.28515625" bestFit="1" customWidth="1"/>
    <col min="13054" max="13054" width="41.85546875" customWidth="1"/>
    <col min="13055" max="13055" width="11.85546875" customWidth="1"/>
    <col min="13056" max="13056" width="9.28515625" bestFit="1" customWidth="1"/>
    <col min="13057" max="13058" width="10.5703125" bestFit="1" customWidth="1"/>
    <col min="13059" max="13059" width="12" bestFit="1" customWidth="1"/>
    <col min="13060" max="13061" width="9.28515625" bestFit="1" customWidth="1"/>
    <col min="13062" max="13063" width="10.7109375" bestFit="1" customWidth="1"/>
    <col min="13064" max="13065" width="10.85546875" bestFit="1" customWidth="1"/>
    <col min="13066" max="13066" width="10.5703125" bestFit="1" customWidth="1"/>
    <col min="13067" max="13067" width="9.28515625" bestFit="1" customWidth="1"/>
    <col min="13310" max="13310" width="41.85546875" customWidth="1"/>
    <col min="13311" max="13311" width="11.85546875" customWidth="1"/>
    <col min="13312" max="13312" width="9.28515625" bestFit="1" customWidth="1"/>
    <col min="13313" max="13314" width="10.5703125" bestFit="1" customWidth="1"/>
    <col min="13315" max="13315" width="12" bestFit="1" customWidth="1"/>
    <col min="13316" max="13317" width="9.28515625" bestFit="1" customWidth="1"/>
    <col min="13318" max="13319" width="10.7109375" bestFit="1" customWidth="1"/>
    <col min="13320" max="13321" width="10.85546875" bestFit="1" customWidth="1"/>
    <col min="13322" max="13322" width="10.5703125" bestFit="1" customWidth="1"/>
    <col min="13323" max="13323" width="9.28515625" bestFit="1" customWidth="1"/>
    <col min="13566" max="13566" width="41.85546875" customWidth="1"/>
    <col min="13567" max="13567" width="11.85546875" customWidth="1"/>
    <col min="13568" max="13568" width="9.28515625" bestFit="1" customWidth="1"/>
    <col min="13569" max="13570" width="10.5703125" bestFit="1" customWidth="1"/>
    <col min="13571" max="13571" width="12" bestFit="1" customWidth="1"/>
    <col min="13572" max="13573" width="9.28515625" bestFit="1" customWidth="1"/>
    <col min="13574" max="13575" width="10.7109375" bestFit="1" customWidth="1"/>
    <col min="13576" max="13577" width="10.85546875" bestFit="1" customWidth="1"/>
    <col min="13578" max="13578" width="10.5703125" bestFit="1" customWidth="1"/>
    <col min="13579" max="13579" width="9.28515625" bestFit="1" customWidth="1"/>
    <col min="13822" max="13822" width="41.85546875" customWidth="1"/>
    <col min="13823" max="13823" width="11.85546875" customWidth="1"/>
    <col min="13824" max="13824" width="9.28515625" bestFit="1" customWidth="1"/>
    <col min="13825" max="13826" width="10.5703125" bestFit="1" customWidth="1"/>
    <col min="13827" max="13827" width="12" bestFit="1" customWidth="1"/>
    <col min="13828" max="13829" width="9.28515625" bestFit="1" customWidth="1"/>
    <col min="13830" max="13831" width="10.7109375" bestFit="1" customWidth="1"/>
    <col min="13832" max="13833" width="10.85546875" bestFit="1" customWidth="1"/>
    <col min="13834" max="13834" width="10.5703125" bestFit="1" customWidth="1"/>
    <col min="13835" max="13835" width="9.28515625" bestFit="1" customWidth="1"/>
    <col min="14078" max="14078" width="41.85546875" customWidth="1"/>
    <col min="14079" max="14079" width="11.85546875" customWidth="1"/>
    <col min="14080" max="14080" width="9.28515625" bestFit="1" customWidth="1"/>
    <col min="14081" max="14082" width="10.5703125" bestFit="1" customWidth="1"/>
    <col min="14083" max="14083" width="12" bestFit="1" customWidth="1"/>
    <col min="14084" max="14085" width="9.28515625" bestFit="1" customWidth="1"/>
    <col min="14086" max="14087" width="10.7109375" bestFit="1" customWidth="1"/>
    <col min="14088" max="14089" width="10.85546875" bestFit="1" customWidth="1"/>
    <col min="14090" max="14090" width="10.5703125" bestFit="1" customWidth="1"/>
    <col min="14091" max="14091" width="9.28515625" bestFit="1" customWidth="1"/>
    <col min="14334" max="14334" width="41.85546875" customWidth="1"/>
    <col min="14335" max="14335" width="11.85546875" customWidth="1"/>
    <col min="14336" max="14336" width="9.28515625" bestFit="1" customWidth="1"/>
    <col min="14337" max="14338" width="10.5703125" bestFit="1" customWidth="1"/>
    <col min="14339" max="14339" width="12" bestFit="1" customWidth="1"/>
    <col min="14340" max="14341" width="9.28515625" bestFit="1" customWidth="1"/>
    <col min="14342" max="14343" width="10.7109375" bestFit="1" customWidth="1"/>
    <col min="14344" max="14345" width="10.85546875" bestFit="1" customWidth="1"/>
    <col min="14346" max="14346" width="10.5703125" bestFit="1" customWidth="1"/>
    <col min="14347" max="14347" width="9.28515625" bestFit="1" customWidth="1"/>
    <col min="14590" max="14590" width="41.85546875" customWidth="1"/>
    <col min="14591" max="14591" width="11.85546875" customWidth="1"/>
    <col min="14592" max="14592" width="9.28515625" bestFit="1" customWidth="1"/>
    <col min="14593" max="14594" width="10.5703125" bestFit="1" customWidth="1"/>
    <col min="14595" max="14595" width="12" bestFit="1" customWidth="1"/>
    <col min="14596" max="14597" width="9.28515625" bestFit="1" customWidth="1"/>
    <col min="14598" max="14599" width="10.7109375" bestFit="1" customWidth="1"/>
    <col min="14600" max="14601" width="10.85546875" bestFit="1" customWidth="1"/>
    <col min="14602" max="14602" width="10.5703125" bestFit="1" customWidth="1"/>
    <col min="14603" max="14603" width="9.28515625" bestFit="1" customWidth="1"/>
    <col min="14846" max="14846" width="41.85546875" customWidth="1"/>
    <col min="14847" max="14847" width="11.85546875" customWidth="1"/>
    <col min="14848" max="14848" width="9.28515625" bestFit="1" customWidth="1"/>
    <col min="14849" max="14850" width="10.5703125" bestFit="1" customWidth="1"/>
    <col min="14851" max="14851" width="12" bestFit="1" customWidth="1"/>
    <col min="14852" max="14853" width="9.28515625" bestFit="1" customWidth="1"/>
    <col min="14854" max="14855" width="10.7109375" bestFit="1" customWidth="1"/>
    <col min="14856" max="14857" width="10.85546875" bestFit="1" customWidth="1"/>
    <col min="14858" max="14858" width="10.5703125" bestFit="1" customWidth="1"/>
    <col min="14859" max="14859" width="9.28515625" bestFit="1" customWidth="1"/>
    <col min="15102" max="15102" width="41.85546875" customWidth="1"/>
    <col min="15103" max="15103" width="11.85546875" customWidth="1"/>
    <col min="15104" max="15104" width="9.28515625" bestFit="1" customWidth="1"/>
    <col min="15105" max="15106" width="10.5703125" bestFit="1" customWidth="1"/>
    <col min="15107" max="15107" width="12" bestFit="1" customWidth="1"/>
    <col min="15108" max="15109" width="9.28515625" bestFit="1" customWidth="1"/>
    <col min="15110" max="15111" width="10.7109375" bestFit="1" customWidth="1"/>
    <col min="15112" max="15113" width="10.85546875" bestFit="1" customWidth="1"/>
    <col min="15114" max="15114" width="10.5703125" bestFit="1" customWidth="1"/>
    <col min="15115" max="15115" width="9.28515625" bestFit="1" customWidth="1"/>
    <col min="15358" max="15358" width="41.85546875" customWidth="1"/>
    <col min="15359" max="15359" width="11.85546875" customWidth="1"/>
    <col min="15360" max="15360" width="9.28515625" bestFit="1" customWidth="1"/>
    <col min="15361" max="15362" width="10.5703125" bestFit="1" customWidth="1"/>
    <col min="15363" max="15363" width="12" bestFit="1" customWidth="1"/>
    <col min="15364" max="15365" width="9.28515625" bestFit="1" customWidth="1"/>
    <col min="15366" max="15367" width="10.7109375" bestFit="1" customWidth="1"/>
    <col min="15368" max="15369" width="10.85546875" bestFit="1" customWidth="1"/>
    <col min="15370" max="15370" width="10.5703125" bestFit="1" customWidth="1"/>
    <col min="15371" max="15371" width="9.28515625" bestFit="1" customWidth="1"/>
    <col min="15614" max="15614" width="41.85546875" customWidth="1"/>
    <col min="15615" max="15615" width="11.85546875" customWidth="1"/>
    <col min="15616" max="15616" width="9.28515625" bestFit="1" customWidth="1"/>
    <col min="15617" max="15618" width="10.5703125" bestFit="1" customWidth="1"/>
    <col min="15619" max="15619" width="12" bestFit="1" customWidth="1"/>
    <col min="15620" max="15621" width="9.28515625" bestFit="1" customWidth="1"/>
    <col min="15622" max="15623" width="10.7109375" bestFit="1" customWidth="1"/>
    <col min="15624" max="15625" width="10.85546875" bestFit="1" customWidth="1"/>
    <col min="15626" max="15626" width="10.5703125" bestFit="1" customWidth="1"/>
    <col min="15627" max="15627" width="9.28515625" bestFit="1" customWidth="1"/>
    <col min="15870" max="15870" width="41.85546875" customWidth="1"/>
    <col min="15871" max="15871" width="11.85546875" customWidth="1"/>
    <col min="15872" max="15872" width="9.28515625" bestFit="1" customWidth="1"/>
    <col min="15873" max="15874" width="10.5703125" bestFit="1" customWidth="1"/>
    <col min="15875" max="15875" width="12" bestFit="1" customWidth="1"/>
    <col min="15876" max="15877" width="9.28515625" bestFit="1" customWidth="1"/>
    <col min="15878" max="15879" width="10.7109375" bestFit="1" customWidth="1"/>
    <col min="15880" max="15881" width="10.85546875" bestFit="1" customWidth="1"/>
    <col min="15882" max="15882" width="10.5703125" bestFit="1" customWidth="1"/>
    <col min="15883" max="15883" width="9.28515625" bestFit="1" customWidth="1"/>
    <col min="16126" max="16126" width="41.85546875" customWidth="1"/>
    <col min="16127" max="16127" width="11.85546875" customWidth="1"/>
    <col min="16128" max="16128" width="9.28515625" bestFit="1" customWidth="1"/>
    <col min="16129" max="16130" width="10.5703125" bestFit="1" customWidth="1"/>
    <col min="16131" max="16131" width="12" bestFit="1" customWidth="1"/>
    <col min="16132" max="16133" width="9.28515625" bestFit="1" customWidth="1"/>
    <col min="16134" max="16135" width="10.7109375" bestFit="1" customWidth="1"/>
    <col min="16136" max="16137" width="10.85546875" bestFit="1" customWidth="1"/>
    <col min="16138" max="16138" width="10.5703125" bestFit="1" customWidth="1"/>
    <col min="16139" max="16139" width="9.28515625" bestFit="1" customWidth="1"/>
  </cols>
  <sheetData>
    <row r="1" spans="1:24" ht="18.75" x14ac:dyDescent="0.3">
      <c r="A1" s="75" t="s">
        <v>171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x14ac:dyDescent="0.3">
      <c r="A2" s="75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customHeight="1" x14ac:dyDescent="0.25">
      <c r="A3" s="76" t="s">
        <v>58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1" customHeight="1" x14ac:dyDescent="0.25">
      <c r="A4" s="228" t="s">
        <v>210</v>
      </c>
      <c r="B4" s="228"/>
      <c r="C4" s="77"/>
      <c r="D4" s="77"/>
      <c r="E4" s="77"/>
      <c r="F4" s="77"/>
      <c r="G4" s="77"/>
      <c r="H4" s="77"/>
      <c r="I4" s="77"/>
      <c r="J4" s="77"/>
      <c r="K4" s="77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0.25" x14ac:dyDescent="0.3">
      <c r="A5" s="24"/>
      <c r="B5" s="3"/>
      <c r="C5" s="3"/>
      <c r="D5" s="3"/>
      <c r="E5" s="3"/>
      <c r="F5" s="3"/>
      <c r="G5" s="4"/>
      <c r="H5" s="1"/>
      <c r="I5" s="1"/>
      <c r="J5" s="1"/>
      <c r="K5" s="1"/>
      <c r="L5" s="1"/>
      <c r="M5" s="1"/>
      <c r="N5" s="1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5.75" x14ac:dyDescent="0.25">
      <c r="A6" s="224" t="s">
        <v>5</v>
      </c>
      <c r="B6" s="240" t="s">
        <v>6</v>
      </c>
      <c r="C6" s="220" t="s">
        <v>7</v>
      </c>
      <c r="D6" s="220" t="s">
        <v>8</v>
      </c>
      <c r="E6" s="220" t="s">
        <v>9</v>
      </c>
      <c r="F6" s="234" t="s">
        <v>10</v>
      </c>
      <c r="G6" s="235"/>
      <c r="H6" s="236"/>
      <c r="I6" s="220" t="s">
        <v>13</v>
      </c>
    </row>
    <row r="7" spans="1:24" ht="27.6" customHeight="1" x14ac:dyDescent="0.25">
      <c r="A7" s="225"/>
      <c r="B7" s="241"/>
      <c r="C7" s="221"/>
      <c r="D7" s="221"/>
      <c r="E7" s="221"/>
      <c r="F7" s="128" t="s">
        <v>11</v>
      </c>
      <c r="G7" s="128" t="s">
        <v>12</v>
      </c>
      <c r="H7" s="128" t="s">
        <v>0</v>
      </c>
      <c r="I7" s="221"/>
    </row>
    <row r="8" spans="1:24" x14ac:dyDescent="0.25">
      <c r="A8" s="187">
        <v>1</v>
      </c>
      <c r="B8" s="186">
        <v>2</v>
      </c>
      <c r="C8" s="131">
        <v>3</v>
      </c>
      <c r="D8" s="131">
        <v>4</v>
      </c>
      <c r="E8" s="131">
        <v>5</v>
      </c>
      <c r="F8" s="131">
        <v>6</v>
      </c>
      <c r="G8" s="132">
        <v>7</v>
      </c>
      <c r="H8" s="199">
        <v>8</v>
      </c>
      <c r="I8" s="131">
        <v>9</v>
      </c>
    </row>
    <row r="9" spans="1:24" ht="18.75" x14ac:dyDescent="0.25">
      <c r="A9" s="190"/>
      <c r="B9" s="65" t="s">
        <v>1</v>
      </c>
      <c r="C9" s="146"/>
      <c r="D9" s="146"/>
      <c r="E9" s="207" t="s">
        <v>207</v>
      </c>
      <c r="F9" s="208"/>
      <c r="G9" s="208"/>
      <c r="H9" s="208"/>
      <c r="I9" s="197"/>
      <c r="J9" s="2"/>
    </row>
    <row r="10" spans="1:24" ht="31.15" customHeight="1" x14ac:dyDescent="0.25">
      <c r="A10" s="73" t="s">
        <v>68</v>
      </c>
      <c r="B10" s="65" t="s">
        <v>67</v>
      </c>
      <c r="C10" s="147"/>
      <c r="D10" s="148"/>
      <c r="E10" s="60">
        <v>60</v>
      </c>
      <c r="F10" s="205">
        <v>1.1000000000000001</v>
      </c>
      <c r="G10" s="60">
        <v>0.1</v>
      </c>
      <c r="H10" s="20">
        <v>2.2999999999999998</v>
      </c>
      <c r="I10" s="18">
        <v>14.7</v>
      </c>
      <c r="J10" s="2"/>
    </row>
    <row r="11" spans="1:24" s="2" customFormat="1" ht="20.25" customHeight="1" x14ac:dyDescent="0.25">
      <c r="A11" s="73"/>
      <c r="B11" s="64" t="s">
        <v>69</v>
      </c>
      <c r="C11" s="146">
        <v>62</v>
      </c>
      <c r="D11" s="146">
        <v>40</v>
      </c>
      <c r="E11" s="146"/>
      <c r="F11" s="148"/>
      <c r="G11" s="152"/>
      <c r="H11" s="145"/>
      <c r="I11" s="145"/>
    </row>
    <row r="12" spans="1:24" ht="18.75" x14ac:dyDescent="0.25">
      <c r="A12" s="73"/>
      <c r="B12" s="64" t="s">
        <v>70</v>
      </c>
      <c r="C12" s="148"/>
      <c r="D12" s="148"/>
      <c r="E12" s="148"/>
      <c r="F12" s="148"/>
      <c r="G12" s="148"/>
      <c r="H12" s="153"/>
      <c r="I12" s="154"/>
      <c r="J12" s="2"/>
    </row>
    <row r="13" spans="1:24" ht="25.9" customHeight="1" x14ac:dyDescent="0.25">
      <c r="A13" s="73" t="s">
        <v>106</v>
      </c>
      <c r="B13" s="65" t="s">
        <v>105</v>
      </c>
      <c r="C13" s="147"/>
      <c r="D13" s="148"/>
      <c r="E13" s="60">
        <v>150</v>
      </c>
      <c r="F13" s="60">
        <v>3.7</v>
      </c>
      <c r="G13" s="60">
        <v>4.8</v>
      </c>
      <c r="H13" s="20">
        <v>36.5</v>
      </c>
      <c r="I13" s="18">
        <v>103.5</v>
      </c>
      <c r="J13" s="2"/>
    </row>
    <row r="14" spans="1:24" ht="18.75" x14ac:dyDescent="0.25">
      <c r="A14" s="73"/>
      <c r="B14" s="64" t="s">
        <v>71</v>
      </c>
      <c r="C14" s="147" t="s">
        <v>107</v>
      </c>
      <c r="D14" s="148">
        <v>54</v>
      </c>
      <c r="E14" s="148"/>
      <c r="F14" s="148"/>
      <c r="G14" s="148"/>
      <c r="H14" s="153"/>
      <c r="I14" s="154"/>
      <c r="J14" s="2"/>
    </row>
    <row r="15" spans="1:24" ht="18.75" x14ac:dyDescent="0.25">
      <c r="A15" s="73"/>
      <c r="B15" s="64" t="s">
        <v>27</v>
      </c>
      <c r="C15" s="147" t="s">
        <v>30</v>
      </c>
      <c r="D15" s="148">
        <v>6.8</v>
      </c>
      <c r="E15" s="148"/>
      <c r="F15" s="148"/>
      <c r="G15" s="148"/>
      <c r="H15" s="153"/>
      <c r="I15" s="154"/>
      <c r="J15" s="2"/>
    </row>
    <row r="16" spans="1:24" ht="18.75" x14ac:dyDescent="0.25">
      <c r="A16" s="151"/>
      <c r="B16" s="64" t="s">
        <v>20</v>
      </c>
      <c r="C16" s="147" t="s">
        <v>31</v>
      </c>
      <c r="D16" s="154">
        <v>0.5</v>
      </c>
      <c r="E16" s="154"/>
      <c r="F16" s="154"/>
      <c r="G16" s="153"/>
      <c r="H16" s="153"/>
      <c r="I16" s="154"/>
      <c r="J16" s="23"/>
    </row>
    <row r="17" spans="1:24" ht="18.75" x14ac:dyDescent="0.25">
      <c r="A17" s="154"/>
      <c r="B17" s="64" t="s">
        <v>28</v>
      </c>
      <c r="C17" s="147" t="s">
        <v>108</v>
      </c>
      <c r="D17" s="154">
        <v>324</v>
      </c>
      <c r="E17" s="151"/>
      <c r="F17" s="151"/>
      <c r="G17" s="150"/>
      <c r="H17" s="198"/>
      <c r="I17" s="176"/>
      <c r="J17" s="2"/>
    </row>
    <row r="18" spans="1:24" ht="33.6" customHeight="1" x14ac:dyDescent="0.25">
      <c r="A18" s="200" t="s">
        <v>169</v>
      </c>
      <c r="B18" s="65" t="s">
        <v>226</v>
      </c>
      <c r="C18" s="147"/>
      <c r="D18" s="154"/>
      <c r="E18" s="18">
        <v>90</v>
      </c>
      <c r="F18" s="18">
        <v>19.3</v>
      </c>
      <c r="G18" s="20">
        <v>1.4</v>
      </c>
      <c r="H18" s="20">
        <v>0.7</v>
      </c>
      <c r="I18" s="18">
        <v>92.85</v>
      </c>
      <c r="J18" s="28"/>
    </row>
    <row r="19" spans="1:24" ht="30" customHeight="1" x14ac:dyDescent="0.25">
      <c r="A19" s="73" t="s">
        <v>73</v>
      </c>
      <c r="B19" s="65" t="s">
        <v>72</v>
      </c>
      <c r="C19" s="147"/>
      <c r="D19" s="151"/>
      <c r="E19" s="18">
        <v>200</v>
      </c>
      <c r="F19" s="18">
        <v>0.6</v>
      </c>
      <c r="G19" s="20">
        <v>0.2</v>
      </c>
      <c r="H19" s="20">
        <v>15.2</v>
      </c>
      <c r="I19" s="18">
        <v>57.75</v>
      </c>
      <c r="J19" s="2"/>
    </row>
    <row r="20" spans="1:24" ht="18.75" x14ac:dyDescent="0.3">
      <c r="A20" s="73"/>
      <c r="B20" s="66" t="s">
        <v>74</v>
      </c>
      <c r="C20" s="168" t="s">
        <v>75</v>
      </c>
      <c r="D20" s="154">
        <v>20</v>
      </c>
      <c r="E20" s="154"/>
      <c r="F20" s="154"/>
      <c r="G20" s="153"/>
      <c r="H20" s="153"/>
      <c r="I20" s="154"/>
      <c r="J20" s="2"/>
    </row>
    <row r="21" spans="1:24" ht="18.75" x14ac:dyDescent="0.3">
      <c r="A21" s="73"/>
      <c r="B21" s="66" t="s">
        <v>43</v>
      </c>
      <c r="C21" s="168" t="s">
        <v>65</v>
      </c>
      <c r="D21" s="154">
        <v>7</v>
      </c>
      <c r="E21" s="154"/>
      <c r="F21" s="154"/>
      <c r="G21" s="153"/>
      <c r="H21" s="153"/>
      <c r="I21" s="154"/>
      <c r="J21" s="2"/>
    </row>
    <row r="22" spans="1:24" ht="18.75" x14ac:dyDescent="0.3">
      <c r="A22" s="73"/>
      <c r="B22" s="66" t="s">
        <v>28</v>
      </c>
      <c r="C22" s="168" t="s">
        <v>76</v>
      </c>
      <c r="D22" s="154">
        <v>230</v>
      </c>
      <c r="E22" s="154"/>
      <c r="F22" s="154"/>
      <c r="G22" s="153"/>
      <c r="H22" s="153"/>
      <c r="I22" s="154"/>
      <c r="J22" s="2"/>
    </row>
    <row r="23" spans="1:24" ht="34.9" customHeight="1" x14ac:dyDescent="0.25">
      <c r="A23" s="73" t="s">
        <v>23</v>
      </c>
      <c r="B23" s="65" t="s">
        <v>214</v>
      </c>
      <c r="C23" s="147"/>
      <c r="D23" s="151"/>
      <c r="E23" s="18">
        <v>50</v>
      </c>
      <c r="F23" s="151"/>
      <c r="G23" s="150"/>
      <c r="H23" s="150"/>
      <c r="I23" s="151"/>
      <c r="J23" s="2"/>
    </row>
    <row r="24" spans="1:24" ht="18.75" hidden="1" x14ac:dyDescent="0.3">
      <c r="A24" s="73"/>
      <c r="B24" s="66"/>
      <c r="C24" s="168"/>
      <c r="D24" s="154"/>
      <c r="E24" s="17"/>
      <c r="F24" s="154"/>
      <c r="G24" s="153"/>
      <c r="H24" s="153"/>
      <c r="I24" s="154"/>
      <c r="J24" s="2"/>
    </row>
    <row r="25" spans="1:24" ht="18.75" x14ac:dyDescent="0.25">
      <c r="A25" s="73" t="s">
        <v>53</v>
      </c>
      <c r="B25" s="72" t="s">
        <v>170</v>
      </c>
      <c r="C25" s="171"/>
      <c r="D25" s="172"/>
      <c r="E25" s="202">
        <v>25</v>
      </c>
      <c r="F25" s="172">
        <v>1.7</v>
      </c>
      <c r="G25" s="172">
        <v>0.3</v>
      </c>
      <c r="H25" s="172">
        <v>8.4</v>
      </c>
      <c r="I25" s="172">
        <v>42.7</v>
      </c>
      <c r="J25" s="2"/>
    </row>
    <row r="26" spans="1:24" ht="18.75" x14ac:dyDescent="0.25">
      <c r="A26" s="73" t="s">
        <v>53</v>
      </c>
      <c r="B26" s="74" t="s">
        <v>157</v>
      </c>
      <c r="C26" s="91"/>
      <c r="D26" s="92"/>
      <c r="E26" s="206">
        <v>45</v>
      </c>
      <c r="F26" s="92">
        <v>3.4</v>
      </c>
      <c r="G26" s="92">
        <v>0.4</v>
      </c>
      <c r="H26" s="92">
        <v>22.1</v>
      </c>
      <c r="I26" s="156">
        <v>105.5</v>
      </c>
      <c r="J26" s="2"/>
    </row>
    <row r="27" spans="1:24" ht="18.75" x14ac:dyDescent="0.25">
      <c r="A27" s="73"/>
      <c r="B27" s="65" t="s">
        <v>55</v>
      </c>
      <c r="C27" s="147"/>
      <c r="D27" s="151"/>
      <c r="E27" s="151">
        <f>E10+E13+E18+E19+E23+E25+E26</f>
        <v>620</v>
      </c>
      <c r="F27" s="151">
        <f>F10+F13+F18+F19+F23+F25+F26</f>
        <v>29.8</v>
      </c>
      <c r="G27" s="151">
        <f>G10+G13+G18+G19+G23+G25+G26</f>
        <v>7.1999999999999993</v>
      </c>
      <c r="H27" s="151">
        <f>H10+H13+H18+H19+H23+H25+H26</f>
        <v>85.2</v>
      </c>
      <c r="I27" s="151">
        <f>I10+I13+I18+I19+I23+I25+I26</f>
        <v>417</v>
      </c>
      <c r="J27" s="2"/>
    </row>
    <row r="28" spans="1:24" ht="15.75" x14ac:dyDescent="0.25">
      <c r="A28" s="28"/>
      <c r="X28" s="2"/>
    </row>
    <row r="29" spans="1:24" ht="15.75" x14ac:dyDescent="0.25">
      <c r="A29" s="28"/>
      <c r="X29" s="25"/>
    </row>
    <row r="30" spans="1:24" ht="15.75" x14ac:dyDescent="0.25">
      <c r="A30" s="28"/>
      <c r="X30" s="25"/>
    </row>
    <row r="31" spans="1:24" ht="15.75" x14ac:dyDescent="0.25">
      <c r="A31" s="28"/>
      <c r="X31" s="2"/>
    </row>
    <row r="32" spans="1:24" ht="15.75" x14ac:dyDescent="0.25">
      <c r="A32" s="28"/>
      <c r="X32" s="25"/>
    </row>
    <row r="33" spans="1:24" ht="15.75" x14ac:dyDescent="0.25">
      <c r="A33" s="28"/>
      <c r="X33" s="2"/>
    </row>
    <row r="34" spans="1:24" x14ac:dyDescent="0.25">
      <c r="A34" s="28"/>
    </row>
    <row r="35" spans="1:24" ht="15.75" x14ac:dyDescent="0.25">
      <c r="A35" s="28"/>
      <c r="X35" s="2"/>
    </row>
    <row r="36" spans="1:24" ht="15.75" x14ac:dyDescent="0.25">
      <c r="A36" s="2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25">
      <c r="A37" s="28"/>
      <c r="X37" s="2"/>
    </row>
    <row r="38" spans="1:24" ht="15.75" x14ac:dyDescent="0.25">
      <c r="A38" s="28"/>
      <c r="X38" s="2"/>
    </row>
    <row r="39" spans="1:24" ht="15.75" x14ac:dyDescent="0.25">
      <c r="A39" s="28"/>
      <c r="X39" s="2"/>
    </row>
    <row r="40" spans="1:24" ht="15.75" x14ac:dyDescent="0.25">
      <c r="A40" s="28"/>
      <c r="X40" s="2"/>
    </row>
    <row r="41" spans="1:24" ht="15.75" x14ac:dyDescent="0.25">
      <c r="A41" s="28"/>
      <c r="X41" s="2"/>
    </row>
    <row r="42" spans="1:24" ht="15.75" x14ac:dyDescent="0.25">
      <c r="A42" s="28"/>
      <c r="X42" s="2"/>
    </row>
    <row r="43" spans="1:24" ht="15.75" x14ac:dyDescent="0.25">
      <c r="A43" s="28"/>
      <c r="X43" s="2"/>
    </row>
    <row r="44" spans="1:24" ht="15.75" x14ac:dyDescent="0.25">
      <c r="A44" s="28"/>
      <c r="X44" s="2"/>
    </row>
    <row r="45" spans="1:24" ht="15.75" x14ac:dyDescent="0.25">
      <c r="A45" s="28"/>
      <c r="X45" s="23"/>
    </row>
    <row r="46" spans="1:24" ht="15.75" x14ac:dyDescent="0.25">
      <c r="A46" s="28"/>
      <c r="X46" s="23"/>
    </row>
    <row r="47" spans="1:24" x14ac:dyDescent="0.25">
      <c r="A47" s="28"/>
    </row>
    <row r="48" spans="1:24" x14ac:dyDescent="0.25">
      <c r="A48" s="28"/>
    </row>
    <row r="49" spans="1:23" x14ac:dyDescent="0.25">
      <c r="A49" s="28"/>
    </row>
    <row r="50" spans="1:23" x14ac:dyDescent="0.25">
      <c r="A50" s="28"/>
    </row>
    <row r="51" spans="1:23" x14ac:dyDescent="0.25">
      <c r="A51" s="28"/>
    </row>
    <row r="52" spans="1:23" x14ac:dyDescent="0.25">
      <c r="A52" s="28"/>
    </row>
    <row r="53" spans="1:23" x14ac:dyDescent="0.25">
      <c r="A53" s="28"/>
    </row>
    <row r="54" spans="1:23" x14ac:dyDescent="0.25">
      <c r="A54" s="28"/>
    </row>
    <row r="55" spans="1:23" s="2" customFormat="1" ht="20.25" customHeight="1" x14ac:dyDescent="0.25">
      <c r="A55" s="28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x14ac:dyDescent="0.25">
      <c r="A56" s="28"/>
    </row>
    <row r="57" spans="1:23" x14ac:dyDescent="0.25">
      <c r="A57" s="28"/>
    </row>
    <row r="58" spans="1:23" x14ac:dyDescent="0.25">
      <c r="A58" s="28"/>
    </row>
    <row r="59" spans="1:23" x14ac:dyDescent="0.25">
      <c r="A59" s="28"/>
    </row>
    <row r="60" spans="1:23" x14ac:dyDescent="0.25">
      <c r="A60" s="28"/>
    </row>
    <row r="61" spans="1:23" ht="16.5" customHeight="1" x14ac:dyDescent="0.25">
      <c r="A61" s="28"/>
    </row>
    <row r="62" spans="1:23" ht="16.5" customHeight="1" x14ac:dyDescent="0.25">
      <c r="A62" s="28"/>
    </row>
    <row r="63" spans="1:23" x14ac:dyDescent="0.25">
      <c r="A63" s="28"/>
    </row>
    <row r="64" spans="1:23" x14ac:dyDescent="0.25">
      <c r="A64" s="28"/>
    </row>
    <row r="65" spans="1:1" ht="16.5" customHeight="1" x14ac:dyDescent="0.25">
      <c r="A65" s="28"/>
    </row>
    <row r="66" spans="1:1" x14ac:dyDescent="0.25">
      <c r="A66" s="28"/>
    </row>
    <row r="67" spans="1:1" x14ac:dyDescent="0.25">
      <c r="A67" s="28"/>
    </row>
    <row r="68" spans="1:1" x14ac:dyDescent="0.25">
      <c r="A68" s="28"/>
    </row>
    <row r="69" spans="1:1" x14ac:dyDescent="0.25">
      <c r="A69" s="28"/>
    </row>
    <row r="70" spans="1:1" x14ac:dyDescent="0.25">
      <c r="A70" s="28"/>
    </row>
    <row r="71" spans="1:1" x14ac:dyDescent="0.25">
      <c r="A71" s="28"/>
    </row>
    <row r="72" spans="1:1" x14ac:dyDescent="0.25">
      <c r="A72" s="28"/>
    </row>
    <row r="73" spans="1:1" x14ac:dyDescent="0.25">
      <c r="A73" s="28"/>
    </row>
    <row r="74" spans="1:1" x14ac:dyDescent="0.25">
      <c r="A74" s="28"/>
    </row>
    <row r="75" spans="1:1" x14ac:dyDescent="0.25">
      <c r="A75" s="28"/>
    </row>
    <row r="76" spans="1:1" x14ac:dyDescent="0.25">
      <c r="A76" s="28"/>
    </row>
    <row r="77" spans="1:1" x14ac:dyDescent="0.25">
      <c r="A77" s="28"/>
    </row>
    <row r="78" spans="1:1" x14ac:dyDescent="0.25">
      <c r="A78" s="28"/>
    </row>
    <row r="79" spans="1:1" x14ac:dyDescent="0.25">
      <c r="A79" s="28"/>
    </row>
    <row r="80" spans="1:1" x14ac:dyDescent="0.25">
      <c r="A80" s="28"/>
    </row>
    <row r="81" spans="1:14" x14ac:dyDescent="0.25">
      <c r="A81" s="28"/>
    </row>
    <row r="82" spans="1:14" ht="15.75" x14ac:dyDescent="0.25">
      <c r="B82" s="251"/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</row>
    <row r="101" ht="76.5" customHeight="1" x14ac:dyDescent="0.25"/>
  </sheetData>
  <mergeCells count="10">
    <mergeCell ref="A4:B4"/>
    <mergeCell ref="F6:H6"/>
    <mergeCell ref="B82:N82"/>
    <mergeCell ref="A6:A7"/>
    <mergeCell ref="B6:B7"/>
    <mergeCell ref="C6:C7"/>
    <mergeCell ref="D6:D7"/>
    <mergeCell ref="E6:E7"/>
    <mergeCell ref="I6:I7"/>
    <mergeCell ref="E9:H9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7"/>
  <sheetViews>
    <sheetView zoomScale="117" zoomScaleNormal="117" workbookViewId="0">
      <pane xSplit="2" ySplit="4" topLeftCell="C69" activePane="bottomRight" state="frozen"/>
      <selection pane="topRight" activeCell="C1" sqref="C1"/>
      <selection pane="bottomLeft" activeCell="A5" sqref="A5"/>
      <selection pane="bottomRight" activeCell="A17" sqref="A17"/>
    </sheetView>
  </sheetViews>
  <sheetFormatPr defaultRowHeight="15.75" x14ac:dyDescent="0.25"/>
  <cols>
    <col min="1" max="1" width="13.140625" style="25" customWidth="1"/>
    <col min="2" max="2" width="34.7109375" style="2" customWidth="1"/>
    <col min="3" max="3" width="8.42578125" style="2" customWidth="1"/>
    <col min="4" max="4" width="10.140625" style="2" customWidth="1"/>
    <col min="5" max="5" width="12.28515625" style="2" customWidth="1"/>
    <col min="6" max="6" width="9.7109375" style="2" customWidth="1"/>
    <col min="7" max="7" width="12" style="2" customWidth="1"/>
    <col min="8" max="8" width="8.5703125" style="2" customWidth="1"/>
    <col min="9" max="9" width="12.7109375" style="2" customWidth="1"/>
    <col min="10" max="10" width="10.7109375" style="2" bestFit="1" customWidth="1"/>
    <col min="11" max="12" width="12.7109375" style="2" customWidth="1"/>
    <col min="13" max="13" width="13.42578125" style="2" customWidth="1"/>
    <col min="14" max="14" width="9.28515625" style="2" bestFit="1" customWidth="1"/>
    <col min="15" max="15" width="9.140625" style="2"/>
    <col min="16" max="16" width="10.140625" style="2" bestFit="1" customWidth="1"/>
    <col min="17" max="23" width="9.140625" style="2"/>
    <col min="24" max="24" width="0.140625" style="2" customWidth="1"/>
    <col min="25" max="255" width="9.140625" style="2"/>
    <col min="256" max="256" width="50.85546875" style="2" customWidth="1"/>
    <col min="257" max="257" width="10.7109375" style="2" customWidth="1"/>
    <col min="258" max="258" width="12.28515625" style="2" customWidth="1"/>
    <col min="259" max="260" width="10.5703125" style="2" bestFit="1" customWidth="1"/>
    <col min="261" max="261" width="12" style="2" bestFit="1" customWidth="1"/>
    <col min="262" max="263" width="9.28515625" style="2" bestFit="1" customWidth="1"/>
    <col min="264" max="265" width="10.7109375" style="2" bestFit="1" customWidth="1"/>
    <col min="266" max="267" width="10.85546875" style="2" bestFit="1" customWidth="1"/>
    <col min="268" max="268" width="10.5703125" style="2" bestFit="1" customWidth="1"/>
    <col min="269" max="269" width="9.28515625" style="2" bestFit="1" customWidth="1"/>
    <col min="270" max="511" width="9.140625" style="2"/>
    <col min="512" max="512" width="50.85546875" style="2" customWidth="1"/>
    <col min="513" max="513" width="10.7109375" style="2" customWidth="1"/>
    <col min="514" max="514" width="12.28515625" style="2" customWidth="1"/>
    <col min="515" max="516" width="10.5703125" style="2" bestFit="1" customWidth="1"/>
    <col min="517" max="517" width="12" style="2" bestFit="1" customWidth="1"/>
    <col min="518" max="519" width="9.28515625" style="2" bestFit="1" customWidth="1"/>
    <col min="520" max="521" width="10.7109375" style="2" bestFit="1" customWidth="1"/>
    <col min="522" max="523" width="10.85546875" style="2" bestFit="1" customWidth="1"/>
    <col min="524" max="524" width="10.5703125" style="2" bestFit="1" customWidth="1"/>
    <col min="525" max="525" width="9.28515625" style="2" bestFit="1" customWidth="1"/>
    <col min="526" max="767" width="9.140625" style="2"/>
    <col min="768" max="768" width="50.85546875" style="2" customWidth="1"/>
    <col min="769" max="769" width="10.7109375" style="2" customWidth="1"/>
    <col min="770" max="770" width="12.28515625" style="2" customWidth="1"/>
    <col min="771" max="772" width="10.5703125" style="2" bestFit="1" customWidth="1"/>
    <col min="773" max="773" width="12" style="2" bestFit="1" customWidth="1"/>
    <col min="774" max="775" width="9.28515625" style="2" bestFit="1" customWidth="1"/>
    <col min="776" max="777" width="10.7109375" style="2" bestFit="1" customWidth="1"/>
    <col min="778" max="779" width="10.85546875" style="2" bestFit="1" customWidth="1"/>
    <col min="780" max="780" width="10.5703125" style="2" bestFit="1" customWidth="1"/>
    <col min="781" max="781" width="9.28515625" style="2" bestFit="1" customWidth="1"/>
    <col min="782" max="1023" width="9.140625" style="2"/>
    <col min="1024" max="1024" width="50.85546875" style="2" customWidth="1"/>
    <col min="1025" max="1025" width="10.7109375" style="2" customWidth="1"/>
    <col min="1026" max="1026" width="12.28515625" style="2" customWidth="1"/>
    <col min="1027" max="1028" width="10.5703125" style="2" bestFit="1" customWidth="1"/>
    <col min="1029" max="1029" width="12" style="2" bestFit="1" customWidth="1"/>
    <col min="1030" max="1031" width="9.28515625" style="2" bestFit="1" customWidth="1"/>
    <col min="1032" max="1033" width="10.7109375" style="2" bestFit="1" customWidth="1"/>
    <col min="1034" max="1035" width="10.85546875" style="2" bestFit="1" customWidth="1"/>
    <col min="1036" max="1036" width="10.5703125" style="2" bestFit="1" customWidth="1"/>
    <col min="1037" max="1037" width="9.28515625" style="2" bestFit="1" customWidth="1"/>
    <col min="1038" max="1279" width="9.140625" style="2"/>
    <col min="1280" max="1280" width="50.85546875" style="2" customWidth="1"/>
    <col min="1281" max="1281" width="10.7109375" style="2" customWidth="1"/>
    <col min="1282" max="1282" width="12.28515625" style="2" customWidth="1"/>
    <col min="1283" max="1284" width="10.5703125" style="2" bestFit="1" customWidth="1"/>
    <col min="1285" max="1285" width="12" style="2" bestFit="1" customWidth="1"/>
    <col min="1286" max="1287" width="9.28515625" style="2" bestFit="1" customWidth="1"/>
    <col min="1288" max="1289" width="10.7109375" style="2" bestFit="1" customWidth="1"/>
    <col min="1290" max="1291" width="10.85546875" style="2" bestFit="1" customWidth="1"/>
    <col min="1292" max="1292" width="10.5703125" style="2" bestFit="1" customWidth="1"/>
    <col min="1293" max="1293" width="9.28515625" style="2" bestFit="1" customWidth="1"/>
    <col min="1294" max="1535" width="9.140625" style="2"/>
    <col min="1536" max="1536" width="50.85546875" style="2" customWidth="1"/>
    <col min="1537" max="1537" width="10.7109375" style="2" customWidth="1"/>
    <col min="1538" max="1538" width="12.28515625" style="2" customWidth="1"/>
    <col min="1539" max="1540" width="10.5703125" style="2" bestFit="1" customWidth="1"/>
    <col min="1541" max="1541" width="12" style="2" bestFit="1" customWidth="1"/>
    <col min="1542" max="1543" width="9.28515625" style="2" bestFit="1" customWidth="1"/>
    <col min="1544" max="1545" width="10.7109375" style="2" bestFit="1" customWidth="1"/>
    <col min="1546" max="1547" width="10.85546875" style="2" bestFit="1" customWidth="1"/>
    <col min="1548" max="1548" width="10.5703125" style="2" bestFit="1" customWidth="1"/>
    <col min="1549" max="1549" width="9.28515625" style="2" bestFit="1" customWidth="1"/>
    <col min="1550" max="1791" width="9.140625" style="2"/>
    <col min="1792" max="1792" width="50.85546875" style="2" customWidth="1"/>
    <col min="1793" max="1793" width="10.7109375" style="2" customWidth="1"/>
    <col min="1794" max="1794" width="12.28515625" style="2" customWidth="1"/>
    <col min="1795" max="1796" width="10.5703125" style="2" bestFit="1" customWidth="1"/>
    <col min="1797" max="1797" width="12" style="2" bestFit="1" customWidth="1"/>
    <col min="1798" max="1799" width="9.28515625" style="2" bestFit="1" customWidth="1"/>
    <col min="1800" max="1801" width="10.7109375" style="2" bestFit="1" customWidth="1"/>
    <col min="1802" max="1803" width="10.85546875" style="2" bestFit="1" customWidth="1"/>
    <col min="1804" max="1804" width="10.5703125" style="2" bestFit="1" customWidth="1"/>
    <col min="1805" max="1805" width="9.28515625" style="2" bestFit="1" customWidth="1"/>
    <col min="1806" max="2047" width="9.140625" style="2"/>
    <col min="2048" max="2048" width="50.85546875" style="2" customWidth="1"/>
    <col min="2049" max="2049" width="10.7109375" style="2" customWidth="1"/>
    <col min="2050" max="2050" width="12.28515625" style="2" customWidth="1"/>
    <col min="2051" max="2052" width="10.5703125" style="2" bestFit="1" customWidth="1"/>
    <col min="2053" max="2053" width="12" style="2" bestFit="1" customWidth="1"/>
    <col min="2054" max="2055" width="9.28515625" style="2" bestFit="1" customWidth="1"/>
    <col min="2056" max="2057" width="10.7109375" style="2" bestFit="1" customWidth="1"/>
    <col min="2058" max="2059" width="10.85546875" style="2" bestFit="1" customWidth="1"/>
    <col min="2060" max="2060" width="10.5703125" style="2" bestFit="1" customWidth="1"/>
    <col min="2061" max="2061" width="9.28515625" style="2" bestFit="1" customWidth="1"/>
    <col min="2062" max="2303" width="9.140625" style="2"/>
    <col min="2304" max="2304" width="50.85546875" style="2" customWidth="1"/>
    <col min="2305" max="2305" width="10.7109375" style="2" customWidth="1"/>
    <col min="2306" max="2306" width="12.28515625" style="2" customWidth="1"/>
    <col min="2307" max="2308" width="10.5703125" style="2" bestFit="1" customWidth="1"/>
    <col min="2309" max="2309" width="12" style="2" bestFit="1" customWidth="1"/>
    <col min="2310" max="2311" width="9.28515625" style="2" bestFit="1" customWidth="1"/>
    <col min="2312" max="2313" width="10.7109375" style="2" bestFit="1" customWidth="1"/>
    <col min="2314" max="2315" width="10.85546875" style="2" bestFit="1" customWidth="1"/>
    <col min="2316" max="2316" width="10.5703125" style="2" bestFit="1" customWidth="1"/>
    <col min="2317" max="2317" width="9.28515625" style="2" bestFit="1" customWidth="1"/>
    <col min="2318" max="2559" width="9.140625" style="2"/>
    <col min="2560" max="2560" width="50.85546875" style="2" customWidth="1"/>
    <col min="2561" max="2561" width="10.7109375" style="2" customWidth="1"/>
    <col min="2562" max="2562" width="12.28515625" style="2" customWidth="1"/>
    <col min="2563" max="2564" width="10.5703125" style="2" bestFit="1" customWidth="1"/>
    <col min="2565" max="2565" width="12" style="2" bestFit="1" customWidth="1"/>
    <col min="2566" max="2567" width="9.28515625" style="2" bestFit="1" customWidth="1"/>
    <col min="2568" max="2569" width="10.7109375" style="2" bestFit="1" customWidth="1"/>
    <col min="2570" max="2571" width="10.85546875" style="2" bestFit="1" customWidth="1"/>
    <col min="2572" max="2572" width="10.5703125" style="2" bestFit="1" customWidth="1"/>
    <col min="2573" max="2573" width="9.28515625" style="2" bestFit="1" customWidth="1"/>
    <col min="2574" max="2815" width="9.140625" style="2"/>
    <col min="2816" max="2816" width="50.85546875" style="2" customWidth="1"/>
    <col min="2817" max="2817" width="10.7109375" style="2" customWidth="1"/>
    <col min="2818" max="2818" width="12.28515625" style="2" customWidth="1"/>
    <col min="2819" max="2820" width="10.5703125" style="2" bestFit="1" customWidth="1"/>
    <col min="2821" max="2821" width="12" style="2" bestFit="1" customWidth="1"/>
    <col min="2822" max="2823" width="9.28515625" style="2" bestFit="1" customWidth="1"/>
    <col min="2824" max="2825" width="10.7109375" style="2" bestFit="1" customWidth="1"/>
    <col min="2826" max="2827" width="10.85546875" style="2" bestFit="1" customWidth="1"/>
    <col min="2828" max="2828" width="10.5703125" style="2" bestFit="1" customWidth="1"/>
    <col min="2829" max="2829" width="9.28515625" style="2" bestFit="1" customWidth="1"/>
    <col min="2830" max="3071" width="9.140625" style="2"/>
    <col min="3072" max="3072" width="50.85546875" style="2" customWidth="1"/>
    <col min="3073" max="3073" width="10.7109375" style="2" customWidth="1"/>
    <col min="3074" max="3074" width="12.28515625" style="2" customWidth="1"/>
    <col min="3075" max="3076" width="10.5703125" style="2" bestFit="1" customWidth="1"/>
    <col min="3077" max="3077" width="12" style="2" bestFit="1" customWidth="1"/>
    <col min="3078" max="3079" width="9.28515625" style="2" bestFit="1" customWidth="1"/>
    <col min="3080" max="3081" width="10.7109375" style="2" bestFit="1" customWidth="1"/>
    <col min="3082" max="3083" width="10.85546875" style="2" bestFit="1" customWidth="1"/>
    <col min="3084" max="3084" width="10.5703125" style="2" bestFit="1" customWidth="1"/>
    <col min="3085" max="3085" width="9.28515625" style="2" bestFit="1" customWidth="1"/>
    <col min="3086" max="3327" width="9.140625" style="2"/>
    <col min="3328" max="3328" width="50.85546875" style="2" customWidth="1"/>
    <col min="3329" max="3329" width="10.7109375" style="2" customWidth="1"/>
    <col min="3330" max="3330" width="12.28515625" style="2" customWidth="1"/>
    <col min="3331" max="3332" width="10.5703125" style="2" bestFit="1" customWidth="1"/>
    <col min="3333" max="3333" width="12" style="2" bestFit="1" customWidth="1"/>
    <col min="3334" max="3335" width="9.28515625" style="2" bestFit="1" customWidth="1"/>
    <col min="3336" max="3337" width="10.7109375" style="2" bestFit="1" customWidth="1"/>
    <col min="3338" max="3339" width="10.85546875" style="2" bestFit="1" customWidth="1"/>
    <col min="3340" max="3340" width="10.5703125" style="2" bestFit="1" customWidth="1"/>
    <col min="3341" max="3341" width="9.28515625" style="2" bestFit="1" customWidth="1"/>
    <col min="3342" max="3583" width="9.140625" style="2"/>
    <col min="3584" max="3584" width="50.85546875" style="2" customWidth="1"/>
    <col min="3585" max="3585" width="10.7109375" style="2" customWidth="1"/>
    <col min="3586" max="3586" width="12.28515625" style="2" customWidth="1"/>
    <col min="3587" max="3588" width="10.5703125" style="2" bestFit="1" customWidth="1"/>
    <col min="3589" max="3589" width="12" style="2" bestFit="1" customWidth="1"/>
    <col min="3590" max="3591" width="9.28515625" style="2" bestFit="1" customWidth="1"/>
    <col min="3592" max="3593" width="10.7109375" style="2" bestFit="1" customWidth="1"/>
    <col min="3594" max="3595" width="10.85546875" style="2" bestFit="1" customWidth="1"/>
    <col min="3596" max="3596" width="10.5703125" style="2" bestFit="1" customWidth="1"/>
    <col min="3597" max="3597" width="9.28515625" style="2" bestFit="1" customWidth="1"/>
    <col min="3598" max="3839" width="9.140625" style="2"/>
    <col min="3840" max="3840" width="50.85546875" style="2" customWidth="1"/>
    <col min="3841" max="3841" width="10.7109375" style="2" customWidth="1"/>
    <col min="3842" max="3842" width="12.28515625" style="2" customWidth="1"/>
    <col min="3843" max="3844" width="10.5703125" style="2" bestFit="1" customWidth="1"/>
    <col min="3845" max="3845" width="12" style="2" bestFit="1" customWidth="1"/>
    <col min="3846" max="3847" width="9.28515625" style="2" bestFit="1" customWidth="1"/>
    <col min="3848" max="3849" width="10.7109375" style="2" bestFit="1" customWidth="1"/>
    <col min="3850" max="3851" width="10.85546875" style="2" bestFit="1" customWidth="1"/>
    <col min="3852" max="3852" width="10.5703125" style="2" bestFit="1" customWidth="1"/>
    <col min="3853" max="3853" width="9.28515625" style="2" bestFit="1" customWidth="1"/>
    <col min="3854" max="4095" width="9.140625" style="2"/>
    <col min="4096" max="4096" width="50.85546875" style="2" customWidth="1"/>
    <col min="4097" max="4097" width="10.7109375" style="2" customWidth="1"/>
    <col min="4098" max="4098" width="12.28515625" style="2" customWidth="1"/>
    <col min="4099" max="4100" width="10.5703125" style="2" bestFit="1" customWidth="1"/>
    <col min="4101" max="4101" width="12" style="2" bestFit="1" customWidth="1"/>
    <col min="4102" max="4103" width="9.28515625" style="2" bestFit="1" customWidth="1"/>
    <col min="4104" max="4105" width="10.7109375" style="2" bestFit="1" customWidth="1"/>
    <col min="4106" max="4107" width="10.85546875" style="2" bestFit="1" customWidth="1"/>
    <col min="4108" max="4108" width="10.5703125" style="2" bestFit="1" customWidth="1"/>
    <col min="4109" max="4109" width="9.28515625" style="2" bestFit="1" customWidth="1"/>
    <col min="4110" max="4351" width="9.140625" style="2"/>
    <col min="4352" max="4352" width="50.85546875" style="2" customWidth="1"/>
    <col min="4353" max="4353" width="10.7109375" style="2" customWidth="1"/>
    <col min="4354" max="4354" width="12.28515625" style="2" customWidth="1"/>
    <col min="4355" max="4356" width="10.5703125" style="2" bestFit="1" customWidth="1"/>
    <col min="4357" max="4357" width="12" style="2" bestFit="1" customWidth="1"/>
    <col min="4358" max="4359" width="9.28515625" style="2" bestFit="1" customWidth="1"/>
    <col min="4360" max="4361" width="10.7109375" style="2" bestFit="1" customWidth="1"/>
    <col min="4362" max="4363" width="10.85546875" style="2" bestFit="1" customWidth="1"/>
    <col min="4364" max="4364" width="10.5703125" style="2" bestFit="1" customWidth="1"/>
    <col min="4365" max="4365" width="9.28515625" style="2" bestFit="1" customWidth="1"/>
    <col min="4366" max="4607" width="9.140625" style="2"/>
    <col min="4608" max="4608" width="50.85546875" style="2" customWidth="1"/>
    <col min="4609" max="4609" width="10.7109375" style="2" customWidth="1"/>
    <col min="4610" max="4610" width="12.28515625" style="2" customWidth="1"/>
    <col min="4611" max="4612" width="10.5703125" style="2" bestFit="1" customWidth="1"/>
    <col min="4613" max="4613" width="12" style="2" bestFit="1" customWidth="1"/>
    <col min="4614" max="4615" width="9.28515625" style="2" bestFit="1" customWidth="1"/>
    <col min="4616" max="4617" width="10.7109375" style="2" bestFit="1" customWidth="1"/>
    <col min="4618" max="4619" width="10.85546875" style="2" bestFit="1" customWidth="1"/>
    <col min="4620" max="4620" width="10.5703125" style="2" bestFit="1" customWidth="1"/>
    <col min="4621" max="4621" width="9.28515625" style="2" bestFit="1" customWidth="1"/>
    <col min="4622" max="4863" width="9.140625" style="2"/>
    <col min="4864" max="4864" width="50.85546875" style="2" customWidth="1"/>
    <col min="4865" max="4865" width="10.7109375" style="2" customWidth="1"/>
    <col min="4866" max="4866" width="12.28515625" style="2" customWidth="1"/>
    <col min="4867" max="4868" width="10.5703125" style="2" bestFit="1" customWidth="1"/>
    <col min="4869" max="4869" width="12" style="2" bestFit="1" customWidth="1"/>
    <col min="4870" max="4871" width="9.28515625" style="2" bestFit="1" customWidth="1"/>
    <col min="4872" max="4873" width="10.7109375" style="2" bestFit="1" customWidth="1"/>
    <col min="4874" max="4875" width="10.85546875" style="2" bestFit="1" customWidth="1"/>
    <col min="4876" max="4876" width="10.5703125" style="2" bestFit="1" customWidth="1"/>
    <col min="4877" max="4877" width="9.28515625" style="2" bestFit="1" customWidth="1"/>
    <col min="4878" max="5119" width="9.140625" style="2"/>
    <col min="5120" max="5120" width="50.85546875" style="2" customWidth="1"/>
    <col min="5121" max="5121" width="10.7109375" style="2" customWidth="1"/>
    <col min="5122" max="5122" width="12.28515625" style="2" customWidth="1"/>
    <col min="5123" max="5124" width="10.5703125" style="2" bestFit="1" customWidth="1"/>
    <col min="5125" max="5125" width="12" style="2" bestFit="1" customWidth="1"/>
    <col min="5126" max="5127" width="9.28515625" style="2" bestFit="1" customWidth="1"/>
    <col min="5128" max="5129" width="10.7109375" style="2" bestFit="1" customWidth="1"/>
    <col min="5130" max="5131" width="10.85546875" style="2" bestFit="1" customWidth="1"/>
    <col min="5132" max="5132" width="10.5703125" style="2" bestFit="1" customWidth="1"/>
    <col min="5133" max="5133" width="9.28515625" style="2" bestFit="1" customWidth="1"/>
    <col min="5134" max="5375" width="9.140625" style="2"/>
    <col min="5376" max="5376" width="50.85546875" style="2" customWidth="1"/>
    <col min="5377" max="5377" width="10.7109375" style="2" customWidth="1"/>
    <col min="5378" max="5378" width="12.28515625" style="2" customWidth="1"/>
    <col min="5379" max="5380" width="10.5703125" style="2" bestFit="1" customWidth="1"/>
    <col min="5381" max="5381" width="12" style="2" bestFit="1" customWidth="1"/>
    <col min="5382" max="5383" width="9.28515625" style="2" bestFit="1" customWidth="1"/>
    <col min="5384" max="5385" width="10.7109375" style="2" bestFit="1" customWidth="1"/>
    <col min="5386" max="5387" width="10.85546875" style="2" bestFit="1" customWidth="1"/>
    <col min="5388" max="5388" width="10.5703125" style="2" bestFit="1" customWidth="1"/>
    <col min="5389" max="5389" width="9.28515625" style="2" bestFit="1" customWidth="1"/>
    <col min="5390" max="5631" width="9.140625" style="2"/>
    <col min="5632" max="5632" width="50.85546875" style="2" customWidth="1"/>
    <col min="5633" max="5633" width="10.7109375" style="2" customWidth="1"/>
    <col min="5634" max="5634" width="12.28515625" style="2" customWidth="1"/>
    <col min="5635" max="5636" width="10.5703125" style="2" bestFit="1" customWidth="1"/>
    <col min="5637" max="5637" width="12" style="2" bestFit="1" customWidth="1"/>
    <col min="5638" max="5639" width="9.28515625" style="2" bestFit="1" customWidth="1"/>
    <col min="5640" max="5641" width="10.7109375" style="2" bestFit="1" customWidth="1"/>
    <col min="5642" max="5643" width="10.85546875" style="2" bestFit="1" customWidth="1"/>
    <col min="5644" max="5644" width="10.5703125" style="2" bestFit="1" customWidth="1"/>
    <col min="5645" max="5645" width="9.28515625" style="2" bestFit="1" customWidth="1"/>
    <col min="5646" max="5887" width="9.140625" style="2"/>
    <col min="5888" max="5888" width="50.85546875" style="2" customWidth="1"/>
    <col min="5889" max="5889" width="10.7109375" style="2" customWidth="1"/>
    <col min="5890" max="5890" width="12.28515625" style="2" customWidth="1"/>
    <col min="5891" max="5892" width="10.5703125" style="2" bestFit="1" customWidth="1"/>
    <col min="5893" max="5893" width="12" style="2" bestFit="1" customWidth="1"/>
    <col min="5894" max="5895" width="9.28515625" style="2" bestFit="1" customWidth="1"/>
    <col min="5896" max="5897" width="10.7109375" style="2" bestFit="1" customWidth="1"/>
    <col min="5898" max="5899" width="10.85546875" style="2" bestFit="1" customWidth="1"/>
    <col min="5900" max="5900" width="10.5703125" style="2" bestFit="1" customWidth="1"/>
    <col min="5901" max="5901" width="9.28515625" style="2" bestFit="1" customWidth="1"/>
    <col min="5902" max="6143" width="9.140625" style="2"/>
    <col min="6144" max="6144" width="50.85546875" style="2" customWidth="1"/>
    <col min="6145" max="6145" width="10.7109375" style="2" customWidth="1"/>
    <col min="6146" max="6146" width="12.28515625" style="2" customWidth="1"/>
    <col min="6147" max="6148" width="10.5703125" style="2" bestFit="1" customWidth="1"/>
    <col min="6149" max="6149" width="12" style="2" bestFit="1" customWidth="1"/>
    <col min="6150" max="6151" width="9.28515625" style="2" bestFit="1" customWidth="1"/>
    <col min="6152" max="6153" width="10.7109375" style="2" bestFit="1" customWidth="1"/>
    <col min="6154" max="6155" width="10.85546875" style="2" bestFit="1" customWidth="1"/>
    <col min="6156" max="6156" width="10.5703125" style="2" bestFit="1" customWidth="1"/>
    <col min="6157" max="6157" width="9.28515625" style="2" bestFit="1" customWidth="1"/>
    <col min="6158" max="6399" width="9.140625" style="2"/>
    <col min="6400" max="6400" width="50.85546875" style="2" customWidth="1"/>
    <col min="6401" max="6401" width="10.7109375" style="2" customWidth="1"/>
    <col min="6402" max="6402" width="12.28515625" style="2" customWidth="1"/>
    <col min="6403" max="6404" width="10.5703125" style="2" bestFit="1" customWidth="1"/>
    <col min="6405" max="6405" width="12" style="2" bestFit="1" customWidth="1"/>
    <col min="6406" max="6407" width="9.28515625" style="2" bestFit="1" customWidth="1"/>
    <col min="6408" max="6409" width="10.7109375" style="2" bestFit="1" customWidth="1"/>
    <col min="6410" max="6411" width="10.85546875" style="2" bestFit="1" customWidth="1"/>
    <col min="6412" max="6412" width="10.5703125" style="2" bestFit="1" customWidth="1"/>
    <col min="6413" max="6413" width="9.28515625" style="2" bestFit="1" customWidth="1"/>
    <col min="6414" max="6655" width="9.140625" style="2"/>
    <col min="6656" max="6656" width="50.85546875" style="2" customWidth="1"/>
    <col min="6657" max="6657" width="10.7109375" style="2" customWidth="1"/>
    <col min="6658" max="6658" width="12.28515625" style="2" customWidth="1"/>
    <col min="6659" max="6660" width="10.5703125" style="2" bestFit="1" customWidth="1"/>
    <col min="6661" max="6661" width="12" style="2" bestFit="1" customWidth="1"/>
    <col min="6662" max="6663" width="9.28515625" style="2" bestFit="1" customWidth="1"/>
    <col min="6664" max="6665" width="10.7109375" style="2" bestFit="1" customWidth="1"/>
    <col min="6666" max="6667" width="10.85546875" style="2" bestFit="1" customWidth="1"/>
    <col min="6668" max="6668" width="10.5703125" style="2" bestFit="1" customWidth="1"/>
    <col min="6669" max="6669" width="9.28515625" style="2" bestFit="1" customWidth="1"/>
    <col min="6670" max="6911" width="9.140625" style="2"/>
    <col min="6912" max="6912" width="50.85546875" style="2" customWidth="1"/>
    <col min="6913" max="6913" width="10.7109375" style="2" customWidth="1"/>
    <col min="6914" max="6914" width="12.28515625" style="2" customWidth="1"/>
    <col min="6915" max="6916" width="10.5703125" style="2" bestFit="1" customWidth="1"/>
    <col min="6917" max="6917" width="12" style="2" bestFit="1" customWidth="1"/>
    <col min="6918" max="6919" width="9.28515625" style="2" bestFit="1" customWidth="1"/>
    <col min="6920" max="6921" width="10.7109375" style="2" bestFit="1" customWidth="1"/>
    <col min="6922" max="6923" width="10.85546875" style="2" bestFit="1" customWidth="1"/>
    <col min="6924" max="6924" width="10.5703125" style="2" bestFit="1" customWidth="1"/>
    <col min="6925" max="6925" width="9.28515625" style="2" bestFit="1" customWidth="1"/>
    <col min="6926" max="7167" width="9.140625" style="2"/>
    <col min="7168" max="7168" width="50.85546875" style="2" customWidth="1"/>
    <col min="7169" max="7169" width="10.7109375" style="2" customWidth="1"/>
    <col min="7170" max="7170" width="12.28515625" style="2" customWidth="1"/>
    <col min="7171" max="7172" width="10.5703125" style="2" bestFit="1" customWidth="1"/>
    <col min="7173" max="7173" width="12" style="2" bestFit="1" customWidth="1"/>
    <col min="7174" max="7175" width="9.28515625" style="2" bestFit="1" customWidth="1"/>
    <col min="7176" max="7177" width="10.7109375" style="2" bestFit="1" customWidth="1"/>
    <col min="7178" max="7179" width="10.85546875" style="2" bestFit="1" customWidth="1"/>
    <col min="7180" max="7180" width="10.5703125" style="2" bestFit="1" customWidth="1"/>
    <col min="7181" max="7181" width="9.28515625" style="2" bestFit="1" customWidth="1"/>
    <col min="7182" max="7423" width="9.140625" style="2"/>
    <col min="7424" max="7424" width="50.85546875" style="2" customWidth="1"/>
    <col min="7425" max="7425" width="10.7109375" style="2" customWidth="1"/>
    <col min="7426" max="7426" width="12.28515625" style="2" customWidth="1"/>
    <col min="7427" max="7428" width="10.5703125" style="2" bestFit="1" customWidth="1"/>
    <col min="7429" max="7429" width="12" style="2" bestFit="1" customWidth="1"/>
    <col min="7430" max="7431" width="9.28515625" style="2" bestFit="1" customWidth="1"/>
    <col min="7432" max="7433" width="10.7109375" style="2" bestFit="1" customWidth="1"/>
    <col min="7434" max="7435" width="10.85546875" style="2" bestFit="1" customWidth="1"/>
    <col min="7436" max="7436" width="10.5703125" style="2" bestFit="1" customWidth="1"/>
    <col min="7437" max="7437" width="9.28515625" style="2" bestFit="1" customWidth="1"/>
    <col min="7438" max="7679" width="9.140625" style="2"/>
    <col min="7680" max="7680" width="50.85546875" style="2" customWidth="1"/>
    <col min="7681" max="7681" width="10.7109375" style="2" customWidth="1"/>
    <col min="7682" max="7682" width="12.28515625" style="2" customWidth="1"/>
    <col min="7683" max="7684" width="10.5703125" style="2" bestFit="1" customWidth="1"/>
    <col min="7685" max="7685" width="12" style="2" bestFit="1" customWidth="1"/>
    <col min="7686" max="7687" width="9.28515625" style="2" bestFit="1" customWidth="1"/>
    <col min="7688" max="7689" width="10.7109375" style="2" bestFit="1" customWidth="1"/>
    <col min="7690" max="7691" width="10.85546875" style="2" bestFit="1" customWidth="1"/>
    <col min="7692" max="7692" width="10.5703125" style="2" bestFit="1" customWidth="1"/>
    <col min="7693" max="7693" width="9.28515625" style="2" bestFit="1" customWidth="1"/>
    <col min="7694" max="7935" width="9.140625" style="2"/>
    <col min="7936" max="7936" width="50.85546875" style="2" customWidth="1"/>
    <col min="7937" max="7937" width="10.7109375" style="2" customWidth="1"/>
    <col min="7938" max="7938" width="12.28515625" style="2" customWidth="1"/>
    <col min="7939" max="7940" width="10.5703125" style="2" bestFit="1" customWidth="1"/>
    <col min="7941" max="7941" width="12" style="2" bestFit="1" customWidth="1"/>
    <col min="7942" max="7943" width="9.28515625" style="2" bestFit="1" customWidth="1"/>
    <col min="7944" max="7945" width="10.7109375" style="2" bestFit="1" customWidth="1"/>
    <col min="7946" max="7947" width="10.85546875" style="2" bestFit="1" customWidth="1"/>
    <col min="7948" max="7948" width="10.5703125" style="2" bestFit="1" customWidth="1"/>
    <col min="7949" max="7949" width="9.28515625" style="2" bestFit="1" customWidth="1"/>
    <col min="7950" max="8191" width="9.140625" style="2"/>
    <col min="8192" max="8192" width="50.85546875" style="2" customWidth="1"/>
    <col min="8193" max="8193" width="10.7109375" style="2" customWidth="1"/>
    <col min="8194" max="8194" width="12.28515625" style="2" customWidth="1"/>
    <col min="8195" max="8196" width="10.5703125" style="2" bestFit="1" customWidth="1"/>
    <col min="8197" max="8197" width="12" style="2" bestFit="1" customWidth="1"/>
    <col min="8198" max="8199" width="9.28515625" style="2" bestFit="1" customWidth="1"/>
    <col min="8200" max="8201" width="10.7109375" style="2" bestFit="1" customWidth="1"/>
    <col min="8202" max="8203" width="10.85546875" style="2" bestFit="1" customWidth="1"/>
    <col min="8204" max="8204" width="10.5703125" style="2" bestFit="1" customWidth="1"/>
    <col min="8205" max="8205" width="9.28515625" style="2" bestFit="1" customWidth="1"/>
    <col min="8206" max="8447" width="9.140625" style="2"/>
    <col min="8448" max="8448" width="50.85546875" style="2" customWidth="1"/>
    <col min="8449" max="8449" width="10.7109375" style="2" customWidth="1"/>
    <col min="8450" max="8450" width="12.28515625" style="2" customWidth="1"/>
    <col min="8451" max="8452" width="10.5703125" style="2" bestFit="1" customWidth="1"/>
    <col min="8453" max="8453" width="12" style="2" bestFit="1" customWidth="1"/>
    <col min="8454" max="8455" width="9.28515625" style="2" bestFit="1" customWidth="1"/>
    <col min="8456" max="8457" width="10.7109375" style="2" bestFit="1" customWidth="1"/>
    <col min="8458" max="8459" width="10.85546875" style="2" bestFit="1" customWidth="1"/>
    <col min="8460" max="8460" width="10.5703125" style="2" bestFit="1" customWidth="1"/>
    <col min="8461" max="8461" width="9.28515625" style="2" bestFit="1" customWidth="1"/>
    <col min="8462" max="8703" width="9.140625" style="2"/>
    <col min="8704" max="8704" width="50.85546875" style="2" customWidth="1"/>
    <col min="8705" max="8705" width="10.7109375" style="2" customWidth="1"/>
    <col min="8706" max="8706" width="12.28515625" style="2" customWidth="1"/>
    <col min="8707" max="8708" width="10.5703125" style="2" bestFit="1" customWidth="1"/>
    <col min="8709" max="8709" width="12" style="2" bestFit="1" customWidth="1"/>
    <col min="8710" max="8711" width="9.28515625" style="2" bestFit="1" customWidth="1"/>
    <col min="8712" max="8713" width="10.7109375" style="2" bestFit="1" customWidth="1"/>
    <col min="8714" max="8715" width="10.85546875" style="2" bestFit="1" customWidth="1"/>
    <col min="8716" max="8716" width="10.5703125" style="2" bestFit="1" customWidth="1"/>
    <col min="8717" max="8717" width="9.28515625" style="2" bestFit="1" customWidth="1"/>
    <col min="8718" max="8959" width="9.140625" style="2"/>
    <col min="8960" max="8960" width="50.85546875" style="2" customWidth="1"/>
    <col min="8961" max="8961" width="10.7109375" style="2" customWidth="1"/>
    <col min="8962" max="8962" width="12.28515625" style="2" customWidth="1"/>
    <col min="8963" max="8964" width="10.5703125" style="2" bestFit="1" customWidth="1"/>
    <col min="8965" max="8965" width="12" style="2" bestFit="1" customWidth="1"/>
    <col min="8966" max="8967" width="9.28515625" style="2" bestFit="1" customWidth="1"/>
    <col min="8968" max="8969" width="10.7109375" style="2" bestFit="1" customWidth="1"/>
    <col min="8970" max="8971" width="10.85546875" style="2" bestFit="1" customWidth="1"/>
    <col min="8972" max="8972" width="10.5703125" style="2" bestFit="1" customWidth="1"/>
    <col min="8973" max="8973" width="9.28515625" style="2" bestFit="1" customWidth="1"/>
    <col min="8974" max="9215" width="9.140625" style="2"/>
    <col min="9216" max="9216" width="50.85546875" style="2" customWidth="1"/>
    <col min="9217" max="9217" width="10.7109375" style="2" customWidth="1"/>
    <col min="9218" max="9218" width="12.28515625" style="2" customWidth="1"/>
    <col min="9219" max="9220" width="10.5703125" style="2" bestFit="1" customWidth="1"/>
    <col min="9221" max="9221" width="12" style="2" bestFit="1" customWidth="1"/>
    <col min="9222" max="9223" width="9.28515625" style="2" bestFit="1" customWidth="1"/>
    <col min="9224" max="9225" width="10.7109375" style="2" bestFit="1" customWidth="1"/>
    <col min="9226" max="9227" width="10.85546875" style="2" bestFit="1" customWidth="1"/>
    <col min="9228" max="9228" width="10.5703125" style="2" bestFit="1" customWidth="1"/>
    <col min="9229" max="9229" width="9.28515625" style="2" bestFit="1" customWidth="1"/>
    <col min="9230" max="9471" width="9.140625" style="2"/>
    <col min="9472" max="9472" width="50.85546875" style="2" customWidth="1"/>
    <col min="9473" max="9473" width="10.7109375" style="2" customWidth="1"/>
    <col min="9474" max="9474" width="12.28515625" style="2" customWidth="1"/>
    <col min="9475" max="9476" width="10.5703125" style="2" bestFit="1" customWidth="1"/>
    <col min="9477" max="9477" width="12" style="2" bestFit="1" customWidth="1"/>
    <col min="9478" max="9479" width="9.28515625" style="2" bestFit="1" customWidth="1"/>
    <col min="9480" max="9481" width="10.7109375" style="2" bestFit="1" customWidth="1"/>
    <col min="9482" max="9483" width="10.85546875" style="2" bestFit="1" customWidth="1"/>
    <col min="9484" max="9484" width="10.5703125" style="2" bestFit="1" customWidth="1"/>
    <col min="9485" max="9485" width="9.28515625" style="2" bestFit="1" customWidth="1"/>
    <col min="9486" max="9727" width="9.140625" style="2"/>
    <col min="9728" max="9728" width="50.85546875" style="2" customWidth="1"/>
    <col min="9729" max="9729" width="10.7109375" style="2" customWidth="1"/>
    <col min="9730" max="9730" width="12.28515625" style="2" customWidth="1"/>
    <col min="9731" max="9732" width="10.5703125" style="2" bestFit="1" customWidth="1"/>
    <col min="9733" max="9733" width="12" style="2" bestFit="1" customWidth="1"/>
    <col min="9734" max="9735" width="9.28515625" style="2" bestFit="1" customWidth="1"/>
    <col min="9736" max="9737" width="10.7109375" style="2" bestFit="1" customWidth="1"/>
    <col min="9738" max="9739" width="10.85546875" style="2" bestFit="1" customWidth="1"/>
    <col min="9740" max="9740" width="10.5703125" style="2" bestFit="1" customWidth="1"/>
    <col min="9741" max="9741" width="9.28515625" style="2" bestFit="1" customWidth="1"/>
    <col min="9742" max="9983" width="9.140625" style="2"/>
    <col min="9984" max="9984" width="50.85546875" style="2" customWidth="1"/>
    <col min="9985" max="9985" width="10.7109375" style="2" customWidth="1"/>
    <col min="9986" max="9986" width="12.28515625" style="2" customWidth="1"/>
    <col min="9987" max="9988" width="10.5703125" style="2" bestFit="1" customWidth="1"/>
    <col min="9989" max="9989" width="12" style="2" bestFit="1" customWidth="1"/>
    <col min="9990" max="9991" width="9.28515625" style="2" bestFit="1" customWidth="1"/>
    <col min="9992" max="9993" width="10.7109375" style="2" bestFit="1" customWidth="1"/>
    <col min="9994" max="9995" width="10.85546875" style="2" bestFit="1" customWidth="1"/>
    <col min="9996" max="9996" width="10.5703125" style="2" bestFit="1" customWidth="1"/>
    <col min="9997" max="9997" width="9.28515625" style="2" bestFit="1" customWidth="1"/>
    <col min="9998" max="10239" width="9.140625" style="2"/>
    <col min="10240" max="10240" width="50.85546875" style="2" customWidth="1"/>
    <col min="10241" max="10241" width="10.7109375" style="2" customWidth="1"/>
    <col min="10242" max="10242" width="12.28515625" style="2" customWidth="1"/>
    <col min="10243" max="10244" width="10.5703125" style="2" bestFit="1" customWidth="1"/>
    <col min="10245" max="10245" width="12" style="2" bestFit="1" customWidth="1"/>
    <col min="10246" max="10247" width="9.28515625" style="2" bestFit="1" customWidth="1"/>
    <col min="10248" max="10249" width="10.7109375" style="2" bestFit="1" customWidth="1"/>
    <col min="10250" max="10251" width="10.85546875" style="2" bestFit="1" customWidth="1"/>
    <col min="10252" max="10252" width="10.5703125" style="2" bestFit="1" customWidth="1"/>
    <col min="10253" max="10253" width="9.28515625" style="2" bestFit="1" customWidth="1"/>
    <col min="10254" max="10495" width="9.140625" style="2"/>
    <col min="10496" max="10496" width="50.85546875" style="2" customWidth="1"/>
    <col min="10497" max="10497" width="10.7109375" style="2" customWidth="1"/>
    <col min="10498" max="10498" width="12.28515625" style="2" customWidth="1"/>
    <col min="10499" max="10500" width="10.5703125" style="2" bestFit="1" customWidth="1"/>
    <col min="10501" max="10501" width="12" style="2" bestFit="1" customWidth="1"/>
    <col min="10502" max="10503" width="9.28515625" style="2" bestFit="1" customWidth="1"/>
    <col min="10504" max="10505" width="10.7109375" style="2" bestFit="1" customWidth="1"/>
    <col min="10506" max="10507" width="10.85546875" style="2" bestFit="1" customWidth="1"/>
    <col min="10508" max="10508" width="10.5703125" style="2" bestFit="1" customWidth="1"/>
    <col min="10509" max="10509" width="9.28515625" style="2" bestFit="1" customWidth="1"/>
    <col min="10510" max="10751" width="9.140625" style="2"/>
    <col min="10752" max="10752" width="50.85546875" style="2" customWidth="1"/>
    <col min="10753" max="10753" width="10.7109375" style="2" customWidth="1"/>
    <col min="10754" max="10754" width="12.28515625" style="2" customWidth="1"/>
    <col min="10755" max="10756" width="10.5703125" style="2" bestFit="1" customWidth="1"/>
    <col min="10757" max="10757" width="12" style="2" bestFit="1" customWidth="1"/>
    <col min="10758" max="10759" width="9.28515625" style="2" bestFit="1" customWidth="1"/>
    <col min="10760" max="10761" width="10.7109375" style="2" bestFit="1" customWidth="1"/>
    <col min="10762" max="10763" width="10.85546875" style="2" bestFit="1" customWidth="1"/>
    <col min="10764" max="10764" width="10.5703125" style="2" bestFit="1" customWidth="1"/>
    <col min="10765" max="10765" width="9.28515625" style="2" bestFit="1" customWidth="1"/>
    <col min="10766" max="11007" width="9.140625" style="2"/>
    <col min="11008" max="11008" width="50.85546875" style="2" customWidth="1"/>
    <col min="11009" max="11009" width="10.7109375" style="2" customWidth="1"/>
    <col min="11010" max="11010" width="12.28515625" style="2" customWidth="1"/>
    <col min="11011" max="11012" width="10.5703125" style="2" bestFit="1" customWidth="1"/>
    <col min="11013" max="11013" width="12" style="2" bestFit="1" customWidth="1"/>
    <col min="11014" max="11015" width="9.28515625" style="2" bestFit="1" customWidth="1"/>
    <col min="11016" max="11017" width="10.7109375" style="2" bestFit="1" customWidth="1"/>
    <col min="11018" max="11019" width="10.85546875" style="2" bestFit="1" customWidth="1"/>
    <col min="11020" max="11020" width="10.5703125" style="2" bestFit="1" customWidth="1"/>
    <col min="11021" max="11021" width="9.28515625" style="2" bestFit="1" customWidth="1"/>
    <col min="11022" max="11263" width="9.140625" style="2"/>
    <col min="11264" max="11264" width="50.85546875" style="2" customWidth="1"/>
    <col min="11265" max="11265" width="10.7109375" style="2" customWidth="1"/>
    <col min="11266" max="11266" width="12.28515625" style="2" customWidth="1"/>
    <col min="11267" max="11268" width="10.5703125" style="2" bestFit="1" customWidth="1"/>
    <col min="11269" max="11269" width="12" style="2" bestFit="1" customWidth="1"/>
    <col min="11270" max="11271" width="9.28515625" style="2" bestFit="1" customWidth="1"/>
    <col min="11272" max="11273" width="10.7109375" style="2" bestFit="1" customWidth="1"/>
    <col min="11274" max="11275" width="10.85546875" style="2" bestFit="1" customWidth="1"/>
    <col min="11276" max="11276" width="10.5703125" style="2" bestFit="1" customWidth="1"/>
    <col min="11277" max="11277" width="9.28515625" style="2" bestFit="1" customWidth="1"/>
    <col min="11278" max="11519" width="9.140625" style="2"/>
    <col min="11520" max="11520" width="50.85546875" style="2" customWidth="1"/>
    <col min="11521" max="11521" width="10.7109375" style="2" customWidth="1"/>
    <col min="11522" max="11522" width="12.28515625" style="2" customWidth="1"/>
    <col min="11523" max="11524" width="10.5703125" style="2" bestFit="1" customWidth="1"/>
    <col min="11525" max="11525" width="12" style="2" bestFit="1" customWidth="1"/>
    <col min="11526" max="11527" width="9.28515625" style="2" bestFit="1" customWidth="1"/>
    <col min="11528" max="11529" width="10.7109375" style="2" bestFit="1" customWidth="1"/>
    <col min="11530" max="11531" width="10.85546875" style="2" bestFit="1" customWidth="1"/>
    <col min="11532" max="11532" width="10.5703125" style="2" bestFit="1" customWidth="1"/>
    <col min="11533" max="11533" width="9.28515625" style="2" bestFit="1" customWidth="1"/>
    <col min="11534" max="11775" width="9.140625" style="2"/>
    <col min="11776" max="11776" width="50.85546875" style="2" customWidth="1"/>
    <col min="11777" max="11777" width="10.7109375" style="2" customWidth="1"/>
    <col min="11778" max="11778" width="12.28515625" style="2" customWidth="1"/>
    <col min="11779" max="11780" width="10.5703125" style="2" bestFit="1" customWidth="1"/>
    <col min="11781" max="11781" width="12" style="2" bestFit="1" customWidth="1"/>
    <col min="11782" max="11783" width="9.28515625" style="2" bestFit="1" customWidth="1"/>
    <col min="11784" max="11785" width="10.7109375" style="2" bestFit="1" customWidth="1"/>
    <col min="11786" max="11787" width="10.85546875" style="2" bestFit="1" customWidth="1"/>
    <col min="11788" max="11788" width="10.5703125" style="2" bestFit="1" customWidth="1"/>
    <col min="11789" max="11789" width="9.28515625" style="2" bestFit="1" customWidth="1"/>
    <col min="11790" max="12031" width="9.140625" style="2"/>
    <col min="12032" max="12032" width="50.85546875" style="2" customWidth="1"/>
    <col min="12033" max="12033" width="10.7109375" style="2" customWidth="1"/>
    <col min="12034" max="12034" width="12.28515625" style="2" customWidth="1"/>
    <col min="12035" max="12036" width="10.5703125" style="2" bestFit="1" customWidth="1"/>
    <col min="12037" max="12037" width="12" style="2" bestFit="1" customWidth="1"/>
    <col min="12038" max="12039" width="9.28515625" style="2" bestFit="1" customWidth="1"/>
    <col min="12040" max="12041" width="10.7109375" style="2" bestFit="1" customWidth="1"/>
    <col min="12042" max="12043" width="10.85546875" style="2" bestFit="1" customWidth="1"/>
    <col min="12044" max="12044" width="10.5703125" style="2" bestFit="1" customWidth="1"/>
    <col min="12045" max="12045" width="9.28515625" style="2" bestFit="1" customWidth="1"/>
    <col min="12046" max="12287" width="9.140625" style="2"/>
    <col min="12288" max="12288" width="50.85546875" style="2" customWidth="1"/>
    <col min="12289" max="12289" width="10.7109375" style="2" customWidth="1"/>
    <col min="12290" max="12290" width="12.28515625" style="2" customWidth="1"/>
    <col min="12291" max="12292" width="10.5703125" style="2" bestFit="1" customWidth="1"/>
    <col min="12293" max="12293" width="12" style="2" bestFit="1" customWidth="1"/>
    <col min="12294" max="12295" width="9.28515625" style="2" bestFit="1" customWidth="1"/>
    <col min="12296" max="12297" width="10.7109375" style="2" bestFit="1" customWidth="1"/>
    <col min="12298" max="12299" width="10.85546875" style="2" bestFit="1" customWidth="1"/>
    <col min="12300" max="12300" width="10.5703125" style="2" bestFit="1" customWidth="1"/>
    <col min="12301" max="12301" width="9.28515625" style="2" bestFit="1" customWidth="1"/>
    <col min="12302" max="12543" width="9.140625" style="2"/>
    <col min="12544" max="12544" width="50.85546875" style="2" customWidth="1"/>
    <col min="12545" max="12545" width="10.7109375" style="2" customWidth="1"/>
    <col min="12546" max="12546" width="12.28515625" style="2" customWidth="1"/>
    <col min="12547" max="12548" width="10.5703125" style="2" bestFit="1" customWidth="1"/>
    <col min="12549" max="12549" width="12" style="2" bestFit="1" customWidth="1"/>
    <col min="12550" max="12551" width="9.28515625" style="2" bestFit="1" customWidth="1"/>
    <col min="12552" max="12553" width="10.7109375" style="2" bestFit="1" customWidth="1"/>
    <col min="12554" max="12555" width="10.85546875" style="2" bestFit="1" customWidth="1"/>
    <col min="12556" max="12556" width="10.5703125" style="2" bestFit="1" customWidth="1"/>
    <col min="12557" max="12557" width="9.28515625" style="2" bestFit="1" customWidth="1"/>
    <col min="12558" max="12799" width="9.140625" style="2"/>
    <col min="12800" max="12800" width="50.85546875" style="2" customWidth="1"/>
    <col min="12801" max="12801" width="10.7109375" style="2" customWidth="1"/>
    <col min="12802" max="12802" width="12.28515625" style="2" customWidth="1"/>
    <col min="12803" max="12804" width="10.5703125" style="2" bestFit="1" customWidth="1"/>
    <col min="12805" max="12805" width="12" style="2" bestFit="1" customWidth="1"/>
    <col min="12806" max="12807" width="9.28515625" style="2" bestFit="1" customWidth="1"/>
    <col min="12808" max="12809" width="10.7109375" style="2" bestFit="1" customWidth="1"/>
    <col min="12810" max="12811" width="10.85546875" style="2" bestFit="1" customWidth="1"/>
    <col min="12812" max="12812" width="10.5703125" style="2" bestFit="1" customWidth="1"/>
    <col min="12813" max="12813" width="9.28515625" style="2" bestFit="1" customWidth="1"/>
    <col min="12814" max="13055" width="9.140625" style="2"/>
    <col min="13056" max="13056" width="50.85546875" style="2" customWidth="1"/>
    <col min="13057" max="13057" width="10.7109375" style="2" customWidth="1"/>
    <col min="13058" max="13058" width="12.28515625" style="2" customWidth="1"/>
    <col min="13059" max="13060" width="10.5703125" style="2" bestFit="1" customWidth="1"/>
    <col min="13061" max="13061" width="12" style="2" bestFit="1" customWidth="1"/>
    <col min="13062" max="13063" width="9.28515625" style="2" bestFit="1" customWidth="1"/>
    <col min="13064" max="13065" width="10.7109375" style="2" bestFit="1" customWidth="1"/>
    <col min="13066" max="13067" width="10.85546875" style="2" bestFit="1" customWidth="1"/>
    <col min="13068" max="13068" width="10.5703125" style="2" bestFit="1" customWidth="1"/>
    <col min="13069" max="13069" width="9.28515625" style="2" bestFit="1" customWidth="1"/>
    <col min="13070" max="13311" width="9.140625" style="2"/>
    <col min="13312" max="13312" width="50.85546875" style="2" customWidth="1"/>
    <col min="13313" max="13313" width="10.7109375" style="2" customWidth="1"/>
    <col min="13314" max="13314" width="12.28515625" style="2" customWidth="1"/>
    <col min="13315" max="13316" width="10.5703125" style="2" bestFit="1" customWidth="1"/>
    <col min="13317" max="13317" width="12" style="2" bestFit="1" customWidth="1"/>
    <col min="13318" max="13319" width="9.28515625" style="2" bestFit="1" customWidth="1"/>
    <col min="13320" max="13321" width="10.7109375" style="2" bestFit="1" customWidth="1"/>
    <col min="13322" max="13323" width="10.85546875" style="2" bestFit="1" customWidth="1"/>
    <col min="13324" max="13324" width="10.5703125" style="2" bestFit="1" customWidth="1"/>
    <col min="13325" max="13325" width="9.28515625" style="2" bestFit="1" customWidth="1"/>
    <col min="13326" max="13567" width="9.140625" style="2"/>
    <col min="13568" max="13568" width="50.85546875" style="2" customWidth="1"/>
    <col min="13569" max="13569" width="10.7109375" style="2" customWidth="1"/>
    <col min="13570" max="13570" width="12.28515625" style="2" customWidth="1"/>
    <col min="13571" max="13572" width="10.5703125" style="2" bestFit="1" customWidth="1"/>
    <col min="13573" max="13573" width="12" style="2" bestFit="1" customWidth="1"/>
    <col min="13574" max="13575" width="9.28515625" style="2" bestFit="1" customWidth="1"/>
    <col min="13576" max="13577" width="10.7109375" style="2" bestFit="1" customWidth="1"/>
    <col min="13578" max="13579" width="10.85546875" style="2" bestFit="1" customWidth="1"/>
    <col min="13580" max="13580" width="10.5703125" style="2" bestFit="1" customWidth="1"/>
    <col min="13581" max="13581" width="9.28515625" style="2" bestFit="1" customWidth="1"/>
    <col min="13582" max="13823" width="9.140625" style="2"/>
    <col min="13824" max="13824" width="50.85546875" style="2" customWidth="1"/>
    <col min="13825" max="13825" width="10.7109375" style="2" customWidth="1"/>
    <col min="13826" max="13826" width="12.28515625" style="2" customWidth="1"/>
    <col min="13827" max="13828" width="10.5703125" style="2" bestFit="1" customWidth="1"/>
    <col min="13829" max="13829" width="12" style="2" bestFit="1" customWidth="1"/>
    <col min="13830" max="13831" width="9.28515625" style="2" bestFit="1" customWidth="1"/>
    <col min="13832" max="13833" width="10.7109375" style="2" bestFit="1" customWidth="1"/>
    <col min="13834" max="13835" width="10.85546875" style="2" bestFit="1" customWidth="1"/>
    <col min="13836" max="13836" width="10.5703125" style="2" bestFit="1" customWidth="1"/>
    <col min="13837" max="13837" width="9.28515625" style="2" bestFit="1" customWidth="1"/>
    <col min="13838" max="14079" width="9.140625" style="2"/>
    <col min="14080" max="14080" width="50.85546875" style="2" customWidth="1"/>
    <col min="14081" max="14081" width="10.7109375" style="2" customWidth="1"/>
    <col min="14082" max="14082" width="12.28515625" style="2" customWidth="1"/>
    <col min="14083" max="14084" width="10.5703125" style="2" bestFit="1" customWidth="1"/>
    <col min="14085" max="14085" width="12" style="2" bestFit="1" customWidth="1"/>
    <col min="14086" max="14087" width="9.28515625" style="2" bestFit="1" customWidth="1"/>
    <col min="14088" max="14089" width="10.7109375" style="2" bestFit="1" customWidth="1"/>
    <col min="14090" max="14091" width="10.85546875" style="2" bestFit="1" customWidth="1"/>
    <col min="14092" max="14092" width="10.5703125" style="2" bestFit="1" customWidth="1"/>
    <col min="14093" max="14093" width="9.28515625" style="2" bestFit="1" customWidth="1"/>
    <col min="14094" max="14335" width="9.140625" style="2"/>
    <col min="14336" max="14336" width="50.85546875" style="2" customWidth="1"/>
    <col min="14337" max="14337" width="10.7109375" style="2" customWidth="1"/>
    <col min="14338" max="14338" width="12.28515625" style="2" customWidth="1"/>
    <col min="14339" max="14340" width="10.5703125" style="2" bestFit="1" customWidth="1"/>
    <col min="14341" max="14341" width="12" style="2" bestFit="1" customWidth="1"/>
    <col min="14342" max="14343" width="9.28515625" style="2" bestFit="1" customWidth="1"/>
    <col min="14344" max="14345" width="10.7109375" style="2" bestFit="1" customWidth="1"/>
    <col min="14346" max="14347" width="10.85546875" style="2" bestFit="1" customWidth="1"/>
    <col min="14348" max="14348" width="10.5703125" style="2" bestFit="1" customWidth="1"/>
    <col min="14349" max="14349" width="9.28515625" style="2" bestFit="1" customWidth="1"/>
    <col min="14350" max="14591" width="9.140625" style="2"/>
    <col min="14592" max="14592" width="50.85546875" style="2" customWidth="1"/>
    <col min="14593" max="14593" width="10.7109375" style="2" customWidth="1"/>
    <col min="14594" max="14594" width="12.28515625" style="2" customWidth="1"/>
    <col min="14595" max="14596" width="10.5703125" style="2" bestFit="1" customWidth="1"/>
    <col min="14597" max="14597" width="12" style="2" bestFit="1" customWidth="1"/>
    <col min="14598" max="14599" width="9.28515625" style="2" bestFit="1" customWidth="1"/>
    <col min="14600" max="14601" width="10.7109375" style="2" bestFit="1" customWidth="1"/>
    <col min="14602" max="14603" width="10.85546875" style="2" bestFit="1" customWidth="1"/>
    <col min="14604" max="14604" width="10.5703125" style="2" bestFit="1" customWidth="1"/>
    <col min="14605" max="14605" width="9.28515625" style="2" bestFit="1" customWidth="1"/>
    <col min="14606" max="14847" width="9.140625" style="2"/>
    <col min="14848" max="14848" width="50.85546875" style="2" customWidth="1"/>
    <col min="14849" max="14849" width="10.7109375" style="2" customWidth="1"/>
    <col min="14850" max="14850" width="12.28515625" style="2" customWidth="1"/>
    <col min="14851" max="14852" width="10.5703125" style="2" bestFit="1" customWidth="1"/>
    <col min="14853" max="14853" width="12" style="2" bestFit="1" customWidth="1"/>
    <col min="14854" max="14855" width="9.28515625" style="2" bestFit="1" customWidth="1"/>
    <col min="14856" max="14857" width="10.7109375" style="2" bestFit="1" customWidth="1"/>
    <col min="14858" max="14859" width="10.85546875" style="2" bestFit="1" customWidth="1"/>
    <col min="14860" max="14860" width="10.5703125" style="2" bestFit="1" customWidth="1"/>
    <col min="14861" max="14861" width="9.28515625" style="2" bestFit="1" customWidth="1"/>
    <col min="14862" max="15103" width="9.140625" style="2"/>
    <col min="15104" max="15104" width="50.85546875" style="2" customWidth="1"/>
    <col min="15105" max="15105" width="10.7109375" style="2" customWidth="1"/>
    <col min="15106" max="15106" width="12.28515625" style="2" customWidth="1"/>
    <col min="15107" max="15108" width="10.5703125" style="2" bestFit="1" customWidth="1"/>
    <col min="15109" max="15109" width="12" style="2" bestFit="1" customWidth="1"/>
    <col min="15110" max="15111" width="9.28515625" style="2" bestFit="1" customWidth="1"/>
    <col min="15112" max="15113" width="10.7109375" style="2" bestFit="1" customWidth="1"/>
    <col min="15114" max="15115" width="10.85546875" style="2" bestFit="1" customWidth="1"/>
    <col min="15116" max="15116" width="10.5703125" style="2" bestFit="1" customWidth="1"/>
    <col min="15117" max="15117" width="9.28515625" style="2" bestFit="1" customWidth="1"/>
    <col min="15118" max="15359" width="9.140625" style="2"/>
    <col min="15360" max="15360" width="50.85546875" style="2" customWidth="1"/>
    <col min="15361" max="15361" width="10.7109375" style="2" customWidth="1"/>
    <col min="15362" max="15362" width="12.28515625" style="2" customWidth="1"/>
    <col min="15363" max="15364" width="10.5703125" style="2" bestFit="1" customWidth="1"/>
    <col min="15365" max="15365" width="12" style="2" bestFit="1" customWidth="1"/>
    <col min="15366" max="15367" width="9.28515625" style="2" bestFit="1" customWidth="1"/>
    <col min="15368" max="15369" width="10.7109375" style="2" bestFit="1" customWidth="1"/>
    <col min="15370" max="15371" width="10.85546875" style="2" bestFit="1" customWidth="1"/>
    <col min="15372" max="15372" width="10.5703125" style="2" bestFit="1" customWidth="1"/>
    <col min="15373" max="15373" width="9.28515625" style="2" bestFit="1" customWidth="1"/>
    <col min="15374" max="15615" width="9.140625" style="2"/>
    <col min="15616" max="15616" width="50.85546875" style="2" customWidth="1"/>
    <col min="15617" max="15617" width="10.7109375" style="2" customWidth="1"/>
    <col min="15618" max="15618" width="12.28515625" style="2" customWidth="1"/>
    <col min="15619" max="15620" width="10.5703125" style="2" bestFit="1" customWidth="1"/>
    <col min="15621" max="15621" width="12" style="2" bestFit="1" customWidth="1"/>
    <col min="15622" max="15623" width="9.28515625" style="2" bestFit="1" customWidth="1"/>
    <col min="15624" max="15625" width="10.7109375" style="2" bestFit="1" customWidth="1"/>
    <col min="15626" max="15627" width="10.85546875" style="2" bestFit="1" customWidth="1"/>
    <col min="15628" max="15628" width="10.5703125" style="2" bestFit="1" customWidth="1"/>
    <col min="15629" max="15629" width="9.28515625" style="2" bestFit="1" customWidth="1"/>
    <col min="15630" max="15871" width="9.140625" style="2"/>
    <col min="15872" max="15872" width="50.85546875" style="2" customWidth="1"/>
    <col min="15873" max="15873" width="10.7109375" style="2" customWidth="1"/>
    <col min="15874" max="15874" width="12.28515625" style="2" customWidth="1"/>
    <col min="15875" max="15876" width="10.5703125" style="2" bestFit="1" customWidth="1"/>
    <col min="15877" max="15877" width="12" style="2" bestFit="1" customWidth="1"/>
    <col min="15878" max="15879" width="9.28515625" style="2" bestFit="1" customWidth="1"/>
    <col min="15880" max="15881" width="10.7109375" style="2" bestFit="1" customWidth="1"/>
    <col min="15882" max="15883" width="10.85546875" style="2" bestFit="1" customWidth="1"/>
    <col min="15884" max="15884" width="10.5703125" style="2" bestFit="1" customWidth="1"/>
    <col min="15885" max="15885" width="9.28515625" style="2" bestFit="1" customWidth="1"/>
    <col min="15886" max="16127" width="9.140625" style="2"/>
    <col min="16128" max="16128" width="50.85546875" style="2" customWidth="1"/>
    <col min="16129" max="16129" width="10.7109375" style="2" customWidth="1"/>
    <col min="16130" max="16130" width="12.28515625" style="2" customWidth="1"/>
    <col min="16131" max="16132" width="10.5703125" style="2" bestFit="1" customWidth="1"/>
    <col min="16133" max="16133" width="12" style="2" bestFit="1" customWidth="1"/>
    <col min="16134" max="16135" width="9.28515625" style="2" bestFit="1" customWidth="1"/>
    <col min="16136" max="16137" width="10.7109375" style="2" bestFit="1" customWidth="1"/>
    <col min="16138" max="16139" width="10.85546875" style="2" bestFit="1" customWidth="1"/>
    <col min="16140" max="16140" width="10.5703125" style="2" bestFit="1" customWidth="1"/>
    <col min="16141" max="16141" width="9.28515625" style="2" bestFit="1" customWidth="1"/>
    <col min="16142" max="16384" width="9.140625" style="2"/>
  </cols>
  <sheetData>
    <row r="1" spans="1:14" ht="18.75" x14ac:dyDescent="0.3">
      <c r="A1" s="75" t="s">
        <v>104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4" ht="18.75" x14ac:dyDescent="0.3">
      <c r="A2" s="75" t="s">
        <v>57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4" ht="15.75" customHeight="1" x14ac:dyDescent="0.25">
      <c r="A3" s="76" t="s">
        <v>58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"/>
      <c r="M3" s="1"/>
      <c r="N3" s="1"/>
    </row>
    <row r="4" spans="1:14" ht="18.75" x14ac:dyDescent="0.25">
      <c r="A4" s="76" t="s">
        <v>59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1"/>
      <c r="M4" s="1"/>
      <c r="N4" s="1"/>
    </row>
    <row r="5" spans="1:14" s="8" customFormat="1" ht="20.25" customHeight="1" x14ac:dyDescent="0.3">
      <c r="A5" s="24"/>
      <c r="B5" s="3"/>
      <c r="C5" s="3"/>
      <c r="D5" s="3"/>
      <c r="E5" s="3"/>
      <c r="F5" s="3"/>
      <c r="G5" s="4"/>
      <c r="H5" s="1"/>
      <c r="I5" s="1"/>
    </row>
    <row r="6" spans="1:14" ht="20.25" customHeight="1" x14ac:dyDescent="0.25">
      <c r="A6" s="224" t="s">
        <v>5</v>
      </c>
      <c r="B6" s="226" t="s">
        <v>6</v>
      </c>
      <c r="C6" s="220" t="s">
        <v>7</v>
      </c>
      <c r="D6" s="220" t="s">
        <v>8</v>
      </c>
      <c r="E6" s="220" t="s">
        <v>9</v>
      </c>
      <c r="F6" s="49" t="s">
        <v>10</v>
      </c>
      <c r="G6" s="50"/>
      <c r="H6" s="51"/>
      <c r="I6" s="220" t="s">
        <v>13</v>
      </c>
    </row>
    <row r="7" spans="1:14" ht="33.6" customHeight="1" x14ac:dyDescent="0.25">
      <c r="A7" s="225"/>
      <c r="B7" s="227"/>
      <c r="C7" s="221"/>
      <c r="D7" s="221"/>
      <c r="E7" s="221"/>
      <c r="F7" s="56" t="s">
        <v>11</v>
      </c>
      <c r="G7" s="56" t="s">
        <v>12</v>
      </c>
      <c r="H7" s="128" t="s">
        <v>0</v>
      </c>
      <c r="I7" s="221"/>
    </row>
    <row r="8" spans="1:14" ht="20.25" customHeight="1" x14ac:dyDescent="0.3">
      <c r="A8" s="178">
        <v>1</v>
      </c>
      <c r="B8" s="126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7">
        <v>8</v>
      </c>
      <c r="I8" s="5">
        <v>9</v>
      </c>
    </row>
    <row r="9" spans="1:14" ht="20.25" customHeight="1" x14ac:dyDescent="0.25">
      <c r="A9" s="122"/>
      <c r="B9" s="68" t="s">
        <v>1</v>
      </c>
      <c r="C9" s="10"/>
      <c r="D9" s="10"/>
      <c r="E9" s="10"/>
      <c r="F9" s="222" t="s">
        <v>209</v>
      </c>
      <c r="G9" s="223"/>
      <c r="H9" s="223"/>
      <c r="I9" s="117"/>
    </row>
    <row r="10" spans="1:14" ht="20.25" customHeight="1" x14ac:dyDescent="0.25">
      <c r="A10" s="123" t="s">
        <v>14</v>
      </c>
      <c r="B10" s="68" t="s">
        <v>141</v>
      </c>
      <c r="C10" s="10"/>
      <c r="D10" s="10"/>
      <c r="E10" s="80">
        <v>60</v>
      </c>
      <c r="F10" s="80">
        <v>0.35</v>
      </c>
      <c r="G10" s="81">
        <v>0.05</v>
      </c>
      <c r="H10" s="94">
        <v>1.1499999999999999</v>
      </c>
      <c r="I10" s="121">
        <v>6.4</v>
      </c>
    </row>
    <row r="11" spans="1:14" ht="20.25" customHeight="1" x14ac:dyDescent="0.25">
      <c r="A11" s="123"/>
      <c r="B11" s="69" t="s">
        <v>142</v>
      </c>
      <c r="C11" s="10">
        <v>33.9</v>
      </c>
      <c r="D11" s="10">
        <v>30</v>
      </c>
      <c r="E11" s="10"/>
      <c r="F11" s="10"/>
      <c r="G11" s="11"/>
      <c r="H11" s="90"/>
      <c r="I11" s="93"/>
    </row>
    <row r="12" spans="1:14" ht="20.25" customHeight="1" x14ac:dyDescent="0.25">
      <c r="A12" s="123" t="s">
        <v>29</v>
      </c>
      <c r="B12" s="67" t="s">
        <v>4</v>
      </c>
      <c r="C12" s="41"/>
      <c r="D12" s="60"/>
      <c r="E12" s="60">
        <v>150</v>
      </c>
      <c r="F12" s="60">
        <v>5.4</v>
      </c>
      <c r="G12" s="60">
        <v>4.9000000000000004</v>
      </c>
      <c r="H12" s="20">
        <v>32.799999999999997</v>
      </c>
      <c r="I12" s="18">
        <v>196.8</v>
      </c>
    </row>
    <row r="13" spans="1:14" ht="20.25" customHeight="1" x14ac:dyDescent="0.25">
      <c r="A13" s="123"/>
      <c r="B13" s="104" t="s">
        <v>25</v>
      </c>
      <c r="C13" s="14" t="s">
        <v>26</v>
      </c>
      <c r="D13" s="17">
        <v>51</v>
      </c>
      <c r="E13" s="17"/>
      <c r="F13" s="17"/>
      <c r="G13" s="16"/>
      <c r="H13" s="16"/>
      <c r="I13" s="17"/>
    </row>
    <row r="14" spans="1:14" ht="20.25" customHeight="1" x14ac:dyDescent="0.25">
      <c r="A14" s="123"/>
      <c r="B14" s="104" t="s">
        <v>27</v>
      </c>
      <c r="C14" s="14" t="s">
        <v>30</v>
      </c>
      <c r="D14" s="17">
        <v>6.8</v>
      </c>
      <c r="E14" s="17"/>
      <c r="F14" s="17"/>
      <c r="G14" s="16"/>
      <c r="H14" s="16"/>
      <c r="I14" s="17"/>
    </row>
    <row r="15" spans="1:14" ht="20.25" customHeight="1" x14ac:dyDescent="0.25">
      <c r="A15" s="123"/>
      <c r="B15" s="104" t="s">
        <v>20</v>
      </c>
      <c r="C15" s="14" t="s">
        <v>31</v>
      </c>
      <c r="D15" s="17">
        <v>0.5</v>
      </c>
      <c r="E15" s="17"/>
      <c r="F15" s="17"/>
      <c r="G15" s="16"/>
      <c r="H15" s="16"/>
      <c r="I15" s="17"/>
    </row>
    <row r="16" spans="1:14" ht="20.25" customHeight="1" x14ac:dyDescent="0.25">
      <c r="A16" s="123"/>
      <c r="B16" s="69" t="s">
        <v>28</v>
      </c>
      <c r="C16" s="14" t="s">
        <v>32</v>
      </c>
      <c r="D16" s="17">
        <v>306</v>
      </c>
      <c r="E16" s="17"/>
      <c r="F16" s="17"/>
      <c r="G16" s="16"/>
      <c r="H16" s="16"/>
      <c r="I16" s="17"/>
    </row>
    <row r="17" spans="1:23" ht="20.25" customHeight="1" x14ac:dyDescent="0.25">
      <c r="A17" s="123" t="s">
        <v>223</v>
      </c>
      <c r="B17" s="68" t="s">
        <v>222</v>
      </c>
      <c r="C17" s="14"/>
      <c r="D17" s="22"/>
      <c r="E17" s="60">
        <v>90</v>
      </c>
      <c r="F17" s="60">
        <v>20.86</v>
      </c>
      <c r="G17" s="60">
        <v>14.23</v>
      </c>
      <c r="H17" s="20">
        <v>2.0699999999999998</v>
      </c>
      <c r="I17" s="18">
        <v>190.19</v>
      </c>
    </row>
    <row r="18" spans="1:23" ht="19.899999999999999" hidden="1" customHeight="1" x14ac:dyDescent="0.25">
      <c r="A18" s="124"/>
      <c r="B18" s="69"/>
      <c r="D18" s="61"/>
      <c r="E18" s="46"/>
      <c r="F18" s="46"/>
      <c r="G18" s="46"/>
      <c r="H18" s="45"/>
      <c r="I18" s="17"/>
    </row>
    <row r="19" spans="1:23" ht="20.25" customHeight="1" x14ac:dyDescent="0.3">
      <c r="A19" s="123" t="s">
        <v>134</v>
      </c>
      <c r="B19" s="119" t="s">
        <v>133</v>
      </c>
      <c r="C19" s="14"/>
      <c r="D19" s="17"/>
      <c r="E19" s="18">
        <v>200</v>
      </c>
      <c r="F19" s="18">
        <v>1</v>
      </c>
      <c r="G19" s="20">
        <v>0.1</v>
      </c>
      <c r="H19" s="20">
        <v>15.7</v>
      </c>
      <c r="I19" s="18">
        <v>66.900000000000006</v>
      </c>
    </row>
    <row r="20" spans="1:23" ht="20.25" customHeight="1" x14ac:dyDescent="0.25">
      <c r="A20" s="123"/>
      <c r="B20" s="69" t="s">
        <v>135</v>
      </c>
      <c r="C20" s="14" t="s">
        <v>75</v>
      </c>
      <c r="D20" s="17">
        <v>20</v>
      </c>
      <c r="E20" s="17"/>
      <c r="F20" s="17"/>
      <c r="G20" s="16"/>
      <c r="H20" s="16"/>
      <c r="I20" s="17"/>
    </row>
    <row r="21" spans="1:23" ht="20.25" customHeight="1" x14ac:dyDescent="0.25">
      <c r="A21" s="125"/>
      <c r="B21" s="69" t="s">
        <v>43</v>
      </c>
      <c r="C21" s="44" t="s">
        <v>65</v>
      </c>
      <c r="D21" s="85">
        <v>7</v>
      </c>
      <c r="E21" s="18"/>
      <c r="F21" s="18"/>
      <c r="G21" s="20"/>
      <c r="H21" s="20"/>
      <c r="I21" s="18"/>
    </row>
    <row r="22" spans="1:23" ht="19.149999999999999" customHeight="1" x14ac:dyDescent="0.25">
      <c r="A22" s="123"/>
      <c r="B22" s="69" t="s">
        <v>28</v>
      </c>
      <c r="C22" s="14" t="s">
        <v>66</v>
      </c>
      <c r="D22" s="17">
        <v>202</v>
      </c>
      <c r="E22" s="17"/>
      <c r="F22" s="17"/>
      <c r="G22" s="16"/>
      <c r="H22" s="16"/>
      <c r="I22" s="17"/>
    </row>
    <row r="23" spans="1:23" ht="19.899999999999999" hidden="1" customHeight="1" x14ac:dyDescent="0.3">
      <c r="A23" s="123"/>
      <c r="B23" s="99"/>
      <c r="C23" s="19"/>
      <c r="D23" s="17"/>
      <c r="E23" s="17"/>
      <c r="F23" s="17"/>
      <c r="G23" s="16"/>
      <c r="H23" s="16"/>
      <c r="I23" s="17"/>
    </row>
    <row r="24" spans="1:23" ht="20.25" customHeight="1" x14ac:dyDescent="0.25">
      <c r="A24" s="125" t="s">
        <v>53</v>
      </c>
      <c r="B24" s="120" t="s">
        <v>54</v>
      </c>
      <c r="C24" s="52"/>
      <c r="D24" s="47"/>
      <c r="E24" s="47">
        <v>25</v>
      </c>
      <c r="F24" s="47">
        <v>1.7</v>
      </c>
      <c r="G24" s="47">
        <v>0.3</v>
      </c>
      <c r="H24" s="47">
        <v>8.4</v>
      </c>
      <c r="I24" s="47">
        <v>42.7</v>
      </c>
    </row>
    <row r="25" spans="1:23" s="25" customFormat="1" ht="20.25" customHeight="1" x14ac:dyDescent="0.25">
      <c r="A25" s="125" t="s">
        <v>53</v>
      </c>
      <c r="B25" s="74" t="s">
        <v>34</v>
      </c>
      <c r="C25" s="40"/>
      <c r="D25" s="34"/>
      <c r="E25" s="34">
        <v>45</v>
      </c>
      <c r="F25" s="34">
        <v>3.4</v>
      </c>
      <c r="G25" s="34">
        <v>0.4</v>
      </c>
      <c r="H25" s="34">
        <v>22.1</v>
      </c>
      <c r="I25" s="105">
        <v>105.5</v>
      </c>
    </row>
    <row r="26" spans="1:23" s="25" customFormat="1" ht="20.25" customHeight="1" x14ac:dyDescent="0.25">
      <c r="A26" s="123"/>
      <c r="B26" s="68" t="s">
        <v>55</v>
      </c>
      <c r="C26" s="14"/>
      <c r="D26" s="18"/>
      <c r="E26" s="18">
        <f>E10+E12+E17+E19+E24+E25</f>
        <v>570</v>
      </c>
      <c r="F26" s="18">
        <f>F10+F12+F17+F19+F24+F25</f>
        <v>32.71</v>
      </c>
      <c r="G26" s="18">
        <f>G10+G12+G17+G19+G24+G25</f>
        <v>19.98</v>
      </c>
      <c r="H26" s="18">
        <f>H10+H12+H17+H19+H24+H25</f>
        <v>82.22</v>
      </c>
      <c r="I26" s="18">
        <f>I10+I12+I17+I19+I24+I25</f>
        <v>608.49</v>
      </c>
    </row>
    <row r="27" spans="1:23" ht="20.25" customHeight="1" x14ac:dyDescent="0.25">
      <c r="A27" s="2"/>
      <c r="B27" s="25"/>
    </row>
    <row r="28" spans="1:23" s="25" customFormat="1" ht="24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20.25" customHeight="1" x14ac:dyDescent="0.25">
      <c r="A29" s="2"/>
    </row>
    <row r="30" spans="1:2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20.25" customHeight="1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3" ht="21.7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4" ht="16.149999999999999" customHeight="1" x14ac:dyDescent="0.25">
      <c r="A33" s="2"/>
    </row>
    <row r="34" spans="1:24" ht="1.1499999999999999" hidden="1" customHeight="1" x14ac:dyDescent="0.25">
      <c r="A34" s="2"/>
    </row>
    <row r="35" spans="1:24" ht="20.25" customHeight="1" x14ac:dyDescent="0.25">
      <c r="A35" s="2"/>
    </row>
    <row r="36" spans="1:24" ht="20.25" customHeight="1" x14ac:dyDescent="0.25">
      <c r="A36" s="2"/>
    </row>
    <row r="37" spans="1:24" ht="20.25" customHeight="1" x14ac:dyDescent="0.25">
      <c r="A37" s="2"/>
    </row>
    <row r="38" spans="1:24" ht="20.25" customHeight="1" x14ac:dyDescent="0.25">
      <c r="A38" s="2"/>
    </row>
    <row r="39" spans="1:24" ht="20.25" customHeight="1" x14ac:dyDescent="0.25">
      <c r="A39" s="2"/>
    </row>
    <row r="40" spans="1:24" ht="20.25" customHeight="1" x14ac:dyDescent="0.25">
      <c r="A40" s="2"/>
    </row>
    <row r="41" spans="1:24" ht="20.25" customHeight="1" x14ac:dyDescent="0.25">
      <c r="A41" s="2"/>
      <c r="X41" s="23"/>
    </row>
    <row r="42" spans="1:24" ht="20.25" customHeight="1" x14ac:dyDescent="0.25">
      <c r="A42" s="2"/>
      <c r="X42" s="23"/>
    </row>
    <row r="43" spans="1:24" ht="20.25" customHeight="1" x14ac:dyDescent="0.25">
      <c r="A43" s="2"/>
    </row>
    <row r="44" spans="1:24" ht="20.25" customHeight="1" x14ac:dyDescent="0.25">
      <c r="A44" s="2"/>
    </row>
    <row r="45" spans="1:24" ht="20.25" customHeight="1" x14ac:dyDescent="0.25">
      <c r="A45" s="2"/>
    </row>
    <row r="46" spans="1:24" ht="20.25" customHeight="1" x14ac:dyDescent="0.25">
      <c r="A46" s="2"/>
    </row>
    <row r="47" spans="1:24" ht="20.25" customHeight="1" x14ac:dyDescent="0.25">
      <c r="A47" s="2"/>
    </row>
    <row r="48" spans="1:24" s="25" customFormat="1" ht="20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20.25" customHeight="1" x14ac:dyDescent="0.25">
      <c r="A50" s="2"/>
    </row>
    <row r="51" spans="1:23" ht="20.25" customHeight="1" x14ac:dyDescent="0.25">
      <c r="A51" s="2"/>
    </row>
    <row r="52" spans="1:23" ht="20.25" customHeight="1" x14ac:dyDescent="0.25">
      <c r="A52" s="2"/>
    </row>
    <row r="53" spans="1:23" ht="20.25" customHeight="1" x14ac:dyDescent="0.25">
      <c r="A53" s="2"/>
    </row>
    <row r="54" spans="1:23" ht="20.25" customHeight="1" x14ac:dyDescent="0.25">
      <c r="A54" s="2"/>
    </row>
    <row r="55" spans="1:23" ht="20.25" customHeight="1" x14ac:dyDescent="0.25">
      <c r="A55" s="2"/>
    </row>
    <row r="56" spans="1:23" ht="20.2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20.25" customHeight="1" x14ac:dyDescent="0.25">
      <c r="A57" s="2"/>
    </row>
    <row r="58" spans="1:23" ht="20.25" customHeight="1" x14ac:dyDescent="0.25">
      <c r="A58" s="2"/>
    </row>
    <row r="59" spans="1:23" ht="20.25" customHeight="1" x14ac:dyDescent="0.25">
      <c r="A59" s="2"/>
    </row>
    <row r="60" spans="1:23" ht="20.25" customHeight="1" x14ac:dyDescent="0.25">
      <c r="A60" s="2"/>
    </row>
    <row r="61" spans="1:23" ht="20.25" customHeight="1" x14ac:dyDescent="0.25">
      <c r="A61" s="2"/>
    </row>
    <row r="62" spans="1:23" ht="20.25" customHeight="1" x14ac:dyDescent="0.25">
      <c r="A62" s="2"/>
    </row>
    <row r="63" spans="1:23" ht="20.25" customHeight="1" x14ac:dyDescent="0.25">
      <c r="A63" s="2"/>
    </row>
    <row r="64" spans="1:23" ht="20.25" customHeight="1" x14ac:dyDescent="0.25">
      <c r="A64" s="2"/>
    </row>
    <row r="65" spans="1:23" ht="20.25" customHeight="1" x14ac:dyDescent="0.25">
      <c r="A65" s="2"/>
    </row>
    <row r="66" spans="1:23" ht="20.25" customHeight="1" x14ac:dyDescent="0.25">
      <c r="A66" s="2"/>
    </row>
    <row r="67" spans="1:23" x14ac:dyDescent="0.25">
      <c r="A67" s="2"/>
    </row>
    <row r="68" spans="1:23" ht="20.25" customHeight="1" x14ac:dyDescent="0.25">
      <c r="A68" s="2"/>
    </row>
    <row r="69" spans="1:23" ht="20.25" customHeight="1" x14ac:dyDescent="0.25">
      <c r="A69" s="2"/>
    </row>
    <row r="70" spans="1:23" ht="20.25" customHeight="1" x14ac:dyDescent="0.25">
      <c r="A70" s="2"/>
    </row>
    <row r="71" spans="1:23" ht="20.25" customHeight="1" x14ac:dyDescent="0.25">
      <c r="A71" s="2"/>
    </row>
    <row r="72" spans="1:23" ht="20.25" customHeight="1" x14ac:dyDescent="0.25">
      <c r="A72" s="2"/>
    </row>
    <row r="73" spans="1:23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20.25" customHeight="1" x14ac:dyDescent="0.25">
      <c r="A74" s="2"/>
    </row>
    <row r="75" spans="1:23" ht="20.25" customHeight="1" x14ac:dyDescent="0.25">
      <c r="A75" s="2"/>
    </row>
    <row r="76" spans="1:23" ht="20.25" customHeight="1" x14ac:dyDescent="0.25">
      <c r="A76" s="2"/>
    </row>
    <row r="77" spans="1:23" ht="20.25" customHeight="1" x14ac:dyDescent="0.25">
      <c r="A77" s="2"/>
    </row>
    <row r="78" spans="1:23" ht="20.25" customHeight="1" x14ac:dyDescent="0.25">
      <c r="A78" s="2"/>
    </row>
    <row r="79" spans="1:23" ht="20.25" customHeight="1" x14ac:dyDescent="0.25">
      <c r="A79" s="2"/>
    </row>
    <row r="80" spans="1:23" ht="20.25" customHeight="1" x14ac:dyDescent="0.25">
      <c r="A80" s="2"/>
    </row>
    <row r="81" spans="1:1" ht="20.25" customHeight="1" x14ac:dyDescent="0.25">
      <c r="A81" s="2"/>
    </row>
    <row r="82" spans="1:1" ht="20.25" customHeight="1" x14ac:dyDescent="0.25">
      <c r="A82" s="2"/>
    </row>
    <row r="83" spans="1:1" ht="84" customHeight="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7" ht="15.75" customHeight="1" x14ac:dyDescent="0.25"/>
  </sheetData>
  <mergeCells count="7">
    <mergeCell ref="I6:I7"/>
    <mergeCell ref="F9:H9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B35"/>
  <sheetViews>
    <sheetView topLeftCell="A16" workbookViewId="0">
      <selection activeCell="H28" sqref="H28"/>
    </sheetView>
  </sheetViews>
  <sheetFormatPr defaultRowHeight="15" x14ac:dyDescent="0.25"/>
  <cols>
    <col min="1" max="1" width="0.5703125" customWidth="1"/>
    <col min="2" max="4" width="9.140625" hidden="1" customWidth="1"/>
    <col min="5" max="5" width="11.85546875" customWidth="1"/>
    <col min="6" max="6" width="38.7109375" customWidth="1"/>
    <col min="7" max="7" width="11.7109375" customWidth="1"/>
    <col min="8" max="8" width="9.5703125" customWidth="1"/>
    <col min="9" max="9" width="10.28515625" customWidth="1"/>
    <col min="10" max="10" width="9.42578125" customWidth="1"/>
    <col min="11" max="11" width="9.7109375" customWidth="1"/>
    <col min="12" max="12" width="10.28515625" customWidth="1"/>
    <col min="13" max="13" width="10.7109375" customWidth="1"/>
    <col min="27" max="27" width="7.5703125" customWidth="1"/>
    <col min="28" max="28" width="9.140625" hidden="1" customWidth="1"/>
  </cols>
  <sheetData>
    <row r="1" spans="5:28" ht="18.75" x14ac:dyDescent="0.3">
      <c r="E1" s="75" t="s">
        <v>118</v>
      </c>
      <c r="F1" s="62"/>
      <c r="G1" s="62"/>
      <c r="H1" s="62"/>
      <c r="I1" s="62"/>
      <c r="J1" s="62"/>
      <c r="K1" s="62"/>
      <c r="L1" s="62"/>
      <c r="M1" s="62"/>
      <c r="N1" s="62"/>
      <c r="O1" s="6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5:28" ht="18.75" x14ac:dyDescent="0.3">
      <c r="E2" s="75" t="s">
        <v>57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5:28" ht="18.75" x14ac:dyDescent="0.25">
      <c r="E3" s="76" t="s">
        <v>58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"/>
      <c r="Q3" s="1"/>
      <c r="R3" s="1"/>
      <c r="S3" s="2"/>
      <c r="T3" s="2"/>
      <c r="U3" s="2"/>
      <c r="V3" s="2"/>
      <c r="W3" s="2"/>
      <c r="X3" s="2"/>
      <c r="Y3" s="2"/>
      <c r="Z3" s="2"/>
      <c r="AA3" s="2"/>
      <c r="AB3" s="2"/>
    </row>
    <row r="4" spans="5:28" ht="18.75" x14ac:dyDescent="0.25">
      <c r="E4" s="228" t="s">
        <v>210</v>
      </c>
      <c r="F4" s="228"/>
      <c r="G4" s="77"/>
      <c r="H4" s="77"/>
      <c r="I4" s="77"/>
      <c r="J4" s="77"/>
      <c r="K4" s="77"/>
      <c r="L4" s="77"/>
      <c r="M4" s="77"/>
      <c r="N4" s="77"/>
      <c r="O4" s="77"/>
      <c r="P4" s="1"/>
      <c r="Q4" s="1"/>
      <c r="R4" s="1"/>
      <c r="S4" s="2"/>
      <c r="T4" s="2"/>
      <c r="U4" s="2"/>
      <c r="V4" s="2"/>
      <c r="W4" s="2"/>
      <c r="X4" s="2"/>
      <c r="Y4" s="2"/>
      <c r="Z4" s="2"/>
      <c r="AA4" s="2"/>
      <c r="AB4" s="2"/>
    </row>
    <row r="5" spans="5:28" ht="20.25" x14ac:dyDescent="0.3">
      <c r="E5" s="24"/>
      <c r="F5" s="3"/>
      <c r="G5" s="3"/>
      <c r="H5" s="3"/>
      <c r="I5" s="3"/>
      <c r="J5" s="3"/>
      <c r="K5" s="4"/>
      <c r="L5" s="1"/>
      <c r="M5" s="1"/>
      <c r="N5" s="1"/>
      <c r="O5" s="1"/>
      <c r="P5" s="1"/>
      <c r="Q5" s="1"/>
      <c r="R5" s="1"/>
      <c r="S5" s="8"/>
      <c r="T5" s="8"/>
      <c r="U5" s="8"/>
      <c r="V5" s="8"/>
      <c r="W5" s="8"/>
      <c r="X5" s="8"/>
      <c r="Y5" s="8"/>
      <c r="Z5" s="8"/>
      <c r="AA5" s="8"/>
      <c r="AB5" s="8"/>
    </row>
    <row r="6" spans="5:28" ht="15.75" x14ac:dyDescent="0.25">
      <c r="E6" s="224" t="s">
        <v>5</v>
      </c>
      <c r="F6" s="226" t="s">
        <v>6</v>
      </c>
      <c r="G6" s="220" t="s">
        <v>7</v>
      </c>
      <c r="H6" s="220" t="s">
        <v>8</v>
      </c>
      <c r="I6" s="220" t="s">
        <v>9</v>
      </c>
      <c r="J6" s="230" t="s">
        <v>10</v>
      </c>
      <c r="K6" s="231"/>
      <c r="L6" s="232"/>
      <c r="M6" s="220" t="s">
        <v>13</v>
      </c>
    </row>
    <row r="7" spans="5:28" ht="35.450000000000003" customHeight="1" x14ac:dyDescent="0.25">
      <c r="E7" s="225"/>
      <c r="F7" s="227"/>
      <c r="G7" s="221"/>
      <c r="H7" s="221"/>
      <c r="I7" s="221"/>
      <c r="J7" s="128" t="s">
        <v>11</v>
      </c>
      <c r="K7" s="128" t="s">
        <v>12</v>
      </c>
      <c r="L7" s="128" t="s">
        <v>0</v>
      </c>
      <c r="M7" s="221"/>
    </row>
    <row r="8" spans="5:28" ht="20.25" x14ac:dyDescent="0.3">
      <c r="E8" s="129">
        <v>1</v>
      </c>
      <c r="F8" s="57">
        <v>2</v>
      </c>
      <c r="G8" s="5">
        <v>3</v>
      </c>
      <c r="H8" s="5">
        <v>4</v>
      </c>
      <c r="I8" s="5">
        <v>5</v>
      </c>
      <c r="J8" s="5">
        <v>6</v>
      </c>
      <c r="K8" s="6">
        <v>7</v>
      </c>
      <c r="L8" s="7">
        <v>8</v>
      </c>
      <c r="M8" s="5">
        <v>9</v>
      </c>
    </row>
    <row r="9" spans="5:28" ht="18.75" x14ac:dyDescent="0.25">
      <c r="E9" s="9"/>
      <c r="F9" s="65" t="s">
        <v>1</v>
      </c>
      <c r="G9" s="222" t="s">
        <v>204</v>
      </c>
      <c r="H9" s="223"/>
      <c r="I9" s="223"/>
      <c r="J9" s="229"/>
      <c r="K9" s="11"/>
      <c r="L9" s="1"/>
      <c r="M9" s="117"/>
      <c r="N9" s="1"/>
      <c r="O9" s="1"/>
      <c r="P9" s="1"/>
      <c r="Q9" s="1"/>
      <c r="R9" s="12"/>
      <c r="S9" s="12"/>
      <c r="T9" s="12"/>
      <c r="U9" s="12"/>
      <c r="V9" s="12"/>
      <c r="W9" s="12"/>
      <c r="X9" s="12"/>
      <c r="Y9" s="12"/>
      <c r="Z9" s="12"/>
      <c r="AA9" s="12"/>
      <c r="AB9" s="2"/>
    </row>
    <row r="10" spans="5:28" ht="37.5" x14ac:dyDescent="0.25">
      <c r="E10" s="13" t="s">
        <v>97</v>
      </c>
      <c r="F10" s="65" t="s">
        <v>98</v>
      </c>
      <c r="G10" s="14"/>
      <c r="H10" s="22"/>
      <c r="I10" s="58">
        <v>200</v>
      </c>
      <c r="J10" s="58">
        <v>8.64</v>
      </c>
      <c r="K10" s="58">
        <v>6.06</v>
      </c>
      <c r="L10" s="20">
        <v>13.92</v>
      </c>
      <c r="M10" s="18">
        <v>144.82</v>
      </c>
      <c r="N10" s="2"/>
    </row>
    <row r="11" spans="5:28" ht="18.75" x14ac:dyDescent="0.25">
      <c r="E11" s="13"/>
      <c r="F11" s="64" t="s">
        <v>16</v>
      </c>
      <c r="G11" s="10">
        <v>108.8</v>
      </c>
      <c r="H11" s="10">
        <v>80</v>
      </c>
      <c r="I11" s="80"/>
      <c r="J11" s="80"/>
      <c r="K11" s="81"/>
      <c r="L11" s="59"/>
      <c r="M11" s="59"/>
      <c r="N11" s="2"/>
    </row>
    <row r="12" spans="5:28" ht="18.75" x14ac:dyDescent="0.25">
      <c r="E12" s="13"/>
      <c r="F12" s="64" t="s">
        <v>15</v>
      </c>
      <c r="G12" s="14" t="s">
        <v>101</v>
      </c>
      <c r="H12" s="22">
        <v>10</v>
      </c>
      <c r="I12" s="22"/>
      <c r="J12" s="22"/>
      <c r="K12" s="22"/>
      <c r="L12" s="16"/>
      <c r="M12" s="17"/>
      <c r="N12" s="2"/>
    </row>
    <row r="13" spans="5:28" ht="18.75" x14ac:dyDescent="0.25">
      <c r="E13" s="13"/>
      <c r="F13" s="64" t="s">
        <v>17</v>
      </c>
      <c r="G13" s="14" t="s">
        <v>24</v>
      </c>
      <c r="H13" s="22">
        <v>8</v>
      </c>
      <c r="I13" s="22"/>
      <c r="J13" s="22"/>
      <c r="K13" s="22"/>
      <c r="L13" s="16"/>
      <c r="M13" s="17"/>
      <c r="N13" s="2"/>
    </row>
    <row r="14" spans="5:28" ht="18.75" x14ac:dyDescent="0.25">
      <c r="E14" s="27"/>
      <c r="F14" s="64" t="s">
        <v>44</v>
      </c>
      <c r="G14" s="14" t="s">
        <v>93</v>
      </c>
      <c r="H14" s="22">
        <v>2</v>
      </c>
      <c r="I14" s="22"/>
      <c r="J14" s="22"/>
      <c r="K14" s="22"/>
      <c r="L14" s="16"/>
      <c r="M14" s="17"/>
      <c r="N14" s="2"/>
    </row>
    <row r="15" spans="5:28" ht="18.75" x14ac:dyDescent="0.25">
      <c r="E15" s="18"/>
      <c r="F15" s="64" t="s">
        <v>41</v>
      </c>
      <c r="G15" s="14" t="s">
        <v>148</v>
      </c>
      <c r="H15" s="17">
        <v>5</v>
      </c>
      <c r="I15" s="17"/>
      <c r="J15" s="17"/>
      <c r="K15" s="16"/>
      <c r="L15" s="16"/>
      <c r="M15" s="17"/>
      <c r="N15" s="2"/>
    </row>
    <row r="16" spans="5:28" ht="18.75" x14ac:dyDescent="0.25">
      <c r="E16" s="17"/>
      <c r="F16" s="64" t="s">
        <v>91</v>
      </c>
      <c r="G16" s="14" t="s">
        <v>149</v>
      </c>
      <c r="H16" s="17">
        <v>0.04</v>
      </c>
      <c r="I16" s="18"/>
      <c r="J16" s="18"/>
      <c r="K16" s="20"/>
      <c r="L16" s="82"/>
      <c r="M16" s="114"/>
      <c r="N16" s="23"/>
    </row>
    <row r="17" spans="5:14" ht="18.75" x14ac:dyDescent="0.25">
      <c r="E17" s="13"/>
      <c r="F17" s="64" t="s">
        <v>19</v>
      </c>
      <c r="G17" s="42" t="s">
        <v>148</v>
      </c>
      <c r="H17" s="37">
        <v>2</v>
      </c>
      <c r="I17" s="37"/>
      <c r="J17" s="37"/>
      <c r="K17" s="37"/>
      <c r="L17" s="38"/>
      <c r="M17" s="38"/>
      <c r="N17" s="2"/>
    </row>
    <row r="18" spans="5:14" ht="18.75" x14ac:dyDescent="0.25">
      <c r="E18" s="13"/>
      <c r="F18" s="64" t="s">
        <v>20</v>
      </c>
      <c r="G18" s="14" t="s">
        <v>150</v>
      </c>
      <c r="H18" s="17">
        <v>0.48</v>
      </c>
      <c r="I18" s="18"/>
      <c r="J18" s="18"/>
      <c r="K18" s="20"/>
      <c r="L18" s="20"/>
      <c r="M18" s="18"/>
      <c r="N18" s="28"/>
    </row>
    <row r="19" spans="5:14" ht="18.75" x14ac:dyDescent="0.3">
      <c r="E19" s="13"/>
      <c r="F19" s="66" t="s">
        <v>46</v>
      </c>
      <c r="G19" s="19" t="s">
        <v>151</v>
      </c>
      <c r="H19" s="17">
        <v>140</v>
      </c>
      <c r="I19" s="17"/>
      <c r="J19" s="17"/>
      <c r="K19" s="16"/>
      <c r="L19" s="16"/>
      <c r="M19" s="17"/>
      <c r="N19" s="2"/>
    </row>
    <row r="20" spans="5:14" ht="18.75" x14ac:dyDescent="0.25">
      <c r="E20" s="13"/>
      <c r="F20" s="79" t="s">
        <v>33</v>
      </c>
      <c r="G20" s="41">
        <v>25.76</v>
      </c>
      <c r="H20" s="83">
        <v>22.8</v>
      </c>
      <c r="I20" s="60"/>
      <c r="J20" s="60"/>
      <c r="K20" s="60"/>
      <c r="L20" s="20"/>
      <c r="M20" s="18"/>
      <c r="N20" s="2"/>
    </row>
    <row r="21" spans="5:14" ht="18.75" x14ac:dyDescent="0.25">
      <c r="E21" s="13"/>
      <c r="F21" s="63" t="s">
        <v>99</v>
      </c>
      <c r="G21" s="14" t="s">
        <v>152</v>
      </c>
      <c r="H21" s="17">
        <v>1.6</v>
      </c>
      <c r="I21" s="17"/>
      <c r="J21" s="17"/>
      <c r="K21" s="16"/>
      <c r="L21" s="16"/>
      <c r="M21" s="17"/>
      <c r="N21" s="2"/>
    </row>
    <row r="22" spans="5:14" ht="18.75" x14ac:dyDescent="0.25">
      <c r="E22" s="13"/>
      <c r="F22" s="63" t="s">
        <v>28</v>
      </c>
      <c r="G22" s="14" t="s">
        <v>148</v>
      </c>
      <c r="H22" s="17">
        <v>2</v>
      </c>
      <c r="I22" s="17"/>
      <c r="J22" s="17"/>
      <c r="K22" s="16"/>
      <c r="L22" s="16"/>
      <c r="M22" s="17"/>
      <c r="N22" s="2"/>
    </row>
    <row r="23" spans="5:14" ht="18.75" x14ac:dyDescent="0.25">
      <c r="E23" s="13"/>
      <c r="F23" s="63" t="s">
        <v>100</v>
      </c>
      <c r="G23" s="14"/>
      <c r="H23" s="17">
        <v>20</v>
      </c>
      <c r="I23" s="17"/>
      <c r="J23" s="17"/>
      <c r="K23" s="16"/>
      <c r="L23" s="16"/>
      <c r="M23" s="17"/>
      <c r="N23" s="2"/>
    </row>
    <row r="24" spans="5:14" ht="42.6" customHeight="1" x14ac:dyDescent="0.25">
      <c r="E24" s="13" t="s">
        <v>102</v>
      </c>
      <c r="F24" s="65" t="s">
        <v>153</v>
      </c>
      <c r="G24" s="14"/>
      <c r="H24" s="17"/>
      <c r="I24" s="18">
        <v>200</v>
      </c>
      <c r="J24" s="18">
        <v>2.57</v>
      </c>
      <c r="K24" s="20">
        <v>2.84</v>
      </c>
      <c r="L24" s="20">
        <v>19.190000000000001</v>
      </c>
      <c r="M24" s="18">
        <v>112.6</v>
      </c>
      <c r="N24" s="2"/>
    </row>
    <row r="25" spans="5:14" ht="18.75" x14ac:dyDescent="0.25">
      <c r="E25" s="13"/>
      <c r="F25" s="64" t="s">
        <v>218</v>
      </c>
      <c r="G25" s="14" t="s">
        <v>155</v>
      </c>
      <c r="H25" s="17">
        <v>38</v>
      </c>
      <c r="I25" s="17"/>
      <c r="J25" s="17"/>
      <c r="K25" s="16"/>
      <c r="L25" s="16"/>
      <c r="M25" s="17"/>
      <c r="N25" s="2"/>
    </row>
    <row r="26" spans="5:14" ht="18.75" x14ac:dyDescent="0.25">
      <c r="E26" s="13"/>
      <c r="F26" s="63" t="s">
        <v>219</v>
      </c>
      <c r="G26" s="14" t="s">
        <v>156</v>
      </c>
      <c r="H26" s="17">
        <v>175.5</v>
      </c>
      <c r="I26" s="18"/>
      <c r="J26" s="18"/>
      <c r="K26" s="20"/>
      <c r="L26" s="20"/>
      <c r="M26" s="18"/>
      <c r="N26" s="2"/>
    </row>
    <row r="27" spans="5:14" ht="18.75" x14ac:dyDescent="0.25">
      <c r="E27" s="13"/>
      <c r="F27" s="87" t="s">
        <v>43</v>
      </c>
      <c r="G27" s="19" t="s">
        <v>50</v>
      </c>
      <c r="H27" s="15">
        <v>3</v>
      </c>
      <c r="I27" s="15"/>
      <c r="J27" s="15"/>
      <c r="K27" s="15"/>
      <c r="L27" s="15"/>
      <c r="M27" s="15"/>
      <c r="N27" s="2"/>
    </row>
    <row r="28" spans="5:14" ht="18.75" x14ac:dyDescent="0.3">
      <c r="E28" s="29"/>
      <c r="F28" s="62" t="s">
        <v>220</v>
      </c>
      <c r="G28" s="53" t="s">
        <v>154</v>
      </c>
      <c r="H28" s="70">
        <v>4</v>
      </c>
      <c r="I28" s="54"/>
      <c r="J28" s="70"/>
      <c r="K28" s="71"/>
      <c r="L28" s="71"/>
      <c r="M28" s="70"/>
      <c r="N28" s="2"/>
    </row>
    <row r="29" spans="5:14" ht="18.75" x14ac:dyDescent="0.3">
      <c r="E29" s="73" t="s">
        <v>53</v>
      </c>
      <c r="F29" s="78" t="s">
        <v>95</v>
      </c>
      <c r="G29" s="14"/>
      <c r="H29" s="17"/>
      <c r="I29" s="18">
        <v>120</v>
      </c>
      <c r="J29" s="17"/>
      <c r="K29" s="16"/>
      <c r="L29" s="16"/>
      <c r="M29" s="17"/>
      <c r="N29" s="2"/>
    </row>
    <row r="30" spans="5:14" ht="18.75" x14ac:dyDescent="0.25">
      <c r="E30" s="73" t="s">
        <v>53</v>
      </c>
      <c r="F30" s="65" t="s">
        <v>103</v>
      </c>
      <c r="G30" s="14"/>
      <c r="H30" s="17"/>
      <c r="I30" s="18">
        <v>40</v>
      </c>
      <c r="J30" s="17"/>
      <c r="K30" s="16"/>
      <c r="L30" s="16"/>
      <c r="M30" s="17"/>
      <c r="N30" s="2"/>
    </row>
    <row r="31" spans="5:14" ht="18.75" x14ac:dyDescent="0.25">
      <c r="E31" s="73" t="s">
        <v>53</v>
      </c>
      <c r="F31" s="72" t="s">
        <v>158</v>
      </c>
      <c r="G31" s="52"/>
      <c r="H31" s="47"/>
      <c r="I31" s="202">
        <v>25</v>
      </c>
      <c r="J31" s="47">
        <v>1.7</v>
      </c>
      <c r="K31" s="47">
        <v>0.3</v>
      </c>
      <c r="L31" s="47">
        <v>8.4</v>
      </c>
      <c r="M31" s="47">
        <v>42.7</v>
      </c>
      <c r="N31" s="2"/>
    </row>
    <row r="32" spans="5:14" ht="18.75" x14ac:dyDescent="0.25">
      <c r="E32" s="73" t="s">
        <v>53</v>
      </c>
      <c r="F32" s="74" t="s">
        <v>157</v>
      </c>
      <c r="G32" s="40"/>
      <c r="H32" s="34"/>
      <c r="I32" s="203">
        <v>45</v>
      </c>
      <c r="J32" s="34">
        <v>3.4</v>
      </c>
      <c r="K32" s="34">
        <v>0.4</v>
      </c>
      <c r="L32" s="34">
        <v>22.1</v>
      </c>
      <c r="M32" s="105">
        <v>105.5</v>
      </c>
      <c r="N32" s="2"/>
    </row>
    <row r="33" spans="5:28" ht="18.75" x14ac:dyDescent="0.25">
      <c r="E33" s="13"/>
      <c r="F33" s="65" t="s">
        <v>55</v>
      </c>
      <c r="G33" s="14"/>
      <c r="H33" s="18"/>
      <c r="I33" s="18">
        <f>I10+I24+I29+I30+I31+I32</f>
        <v>630</v>
      </c>
      <c r="J33" s="18">
        <f t="shared" ref="J33:M33" si="0">J10+J24+J29+J30+J31+J32</f>
        <v>16.309999999999999</v>
      </c>
      <c r="K33" s="18">
        <f t="shared" si="0"/>
        <v>9.6</v>
      </c>
      <c r="L33" s="18">
        <f t="shared" si="0"/>
        <v>63.61</v>
      </c>
      <c r="M33" s="18">
        <f t="shared" si="0"/>
        <v>405.61999999999995</v>
      </c>
      <c r="N33" s="2"/>
    </row>
    <row r="34" spans="5:28" ht="15.75" x14ac:dyDescent="0.25">
      <c r="AB34" s="25"/>
    </row>
    <row r="35" spans="5:28" ht="15.75" x14ac:dyDescent="0.25">
      <c r="AB35" s="25"/>
    </row>
  </sheetData>
  <mergeCells count="9">
    <mergeCell ref="M6:M7"/>
    <mergeCell ref="E4:F4"/>
    <mergeCell ref="G9:J9"/>
    <mergeCell ref="J6:L6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8"/>
  <sheetViews>
    <sheetView topLeftCell="A20" workbookViewId="0">
      <selection activeCell="B22" sqref="B22"/>
    </sheetView>
  </sheetViews>
  <sheetFormatPr defaultRowHeight="15" x14ac:dyDescent="0.25"/>
  <cols>
    <col min="1" max="1" width="13.5703125" customWidth="1"/>
    <col min="2" max="2" width="42.5703125" customWidth="1"/>
    <col min="3" max="3" width="10.42578125" customWidth="1"/>
    <col min="4" max="4" width="10.140625" customWidth="1"/>
    <col min="5" max="5" width="9.42578125" customWidth="1"/>
    <col min="6" max="6" width="9.140625" customWidth="1"/>
    <col min="7" max="7" width="9" customWidth="1"/>
    <col min="8" max="8" width="8.7109375" customWidth="1"/>
    <col min="9" max="9" width="9.85546875" customWidth="1"/>
    <col min="18" max="18" width="9.5703125" bestFit="1" customWidth="1"/>
    <col min="23" max="23" width="9.140625" customWidth="1"/>
    <col min="24" max="24" width="9.140625" hidden="1" customWidth="1"/>
  </cols>
  <sheetData>
    <row r="1" spans="1:24" ht="18.75" x14ac:dyDescent="0.3">
      <c r="A1" s="86" t="s">
        <v>185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x14ac:dyDescent="0.3">
      <c r="A2" s="75" t="s">
        <v>57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.75" x14ac:dyDescent="0.25">
      <c r="A3" s="76" t="s">
        <v>58</v>
      </c>
      <c r="C3" s="77"/>
      <c r="D3" s="77"/>
      <c r="E3" s="77"/>
      <c r="F3" s="77"/>
      <c r="G3" s="77"/>
      <c r="H3" s="77"/>
      <c r="I3" s="77"/>
      <c r="J3" s="77"/>
      <c r="K3" s="77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6.899999999999999" customHeight="1" x14ac:dyDescent="0.3">
      <c r="A4" s="233" t="s">
        <v>136</v>
      </c>
      <c r="B4" s="233"/>
      <c r="C4" s="3"/>
      <c r="D4" s="3"/>
      <c r="E4" s="3"/>
      <c r="F4" s="3"/>
      <c r="G4" s="4"/>
      <c r="H4" s="1"/>
      <c r="I4" s="1"/>
      <c r="J4" s="1"/>
      <c r="K4" s="1"/>
      <c r="L4" s="1"/>
      <c r="M4" s="1"/>
      <c r="N4" s="1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5.75" x14ac:dyDescent="0.25">
      <c r="A5" s="224" t="s">
        <v>5</v>
      </c>
      <c r="B5" s="226" t="s">
        <v>6</v>
      </c>
      <c r="C5" s="220" t="s">
        <v>7</v>
      </c>
      <c r="D5" s="220" t="s">
        <v>8</v>
      </c>
      <c r="E5" s="220" t="s">
        <v>9</v>
      </c>
      <c r="F5" s="234" t="s">
        <v>10</v>
      </c>
      <c r="G5" s="235"/>
      <c r="H5" s="236"/>
      <c r="I5" s="220" t="s">
        <v>13</v>
      </c>
    </row>
    <row r="6" spans="1:24" ht="34.9" customHeight="1" x14ac:dyDescent="0.25">
      <c r="A6" s="225"/>
      <c r="B6" s="227"/>
      <c r="C6" s="221"/>
      <c r="D6" s="221"/>
      <c r="E6" s="221"/>
      <c r="F6" s="128" t="s">
        <v>11</v>
      </c>
      <c r="G6" s="128" t="s">
        <v>12</v>
      </c>
      <c r="H6" s="128" t="s">
        <v>0</v>
      </c>
      <c r="I6" s="221"/>
    </row>
    <row r="7" spans="1:24" x14ac:dyDescent="0.25">
      <c r="A7" s="179">
        <v>1</v>
      </c>
      <c r="B7" s="130">
        <v>2</v>
      </c>
      <c r="C7" s="131">
        <v>3</v>
      </c>
      <c r="D7" s="131">
        <v>4</v>
      </c>
      <c r="E7" s="131">
        <v>5</v>
      </c>
      <c r="F7" s="131">
        <v>6</v>
      </c>
      <c r="G7" s="132">
        <v>7</v>
      </c>
      <c r="H7" s="133">
        <v>8</v>
      </c>
      <c r="I7" s="131">
        <v>9</v>
      </c>
    </row>
    <row r="8" spans="1:24" ht="13.9" customHeight="1" x14ac:dyDescent="0.25">
      <c r="A8" s="9"/>
      <c r="B8" s="65" t="s">
        <v>1</v>
      </c>
      <c r="C8" s="10"/>
      <c r="D8" s="10"/>
      <c r="E8" s="222" t="s">
        <v>205</v>
      </c>
      <c r="F8" s="223"/>
      <c r="G8" s="223"/>
      <c r="H8" s="1"/>
      <c r="I8" s="117"/>
    </row>
    <row r="9" spans="1:24" ht="16.149999999999999" customHeight="1" x14ac:dyDescent="0.25">
      <c r="A9" s="13" t="s">
        <v>89</v>
      </c>
      <c r="B9" s="65" t="s">
        <v>159</v>
      </c>
      <c r="C9" s="14"/>
      <c r="D9" s="22"/>
      <c r="E9" s="58">
        <v>150</v>
      </c>
      <c r="F9" s="58">
        <v>3.7</v>
      </c>
      <c r="G9" s="58">
        <v>4.4000000000000004</v>
      </c>
      <c r="H9" s="20">
        <v>14.6</v>
      </c>
      <c r="I9" s="18">
        <v>113.5</v>
      </c>
    </row>
    <row r="10" spans="1:24" ht="18.75" x14ac:dyDescent="0.25">
      <c r="A10" s="13"/>
      <c r="B10" s="64" t="s">
        <v>27</v>
      </c>
      <c r="C10" s="10">
        <v>6.8</v>
      </c>
      <c r="D10" s="10">
        <v>6.8</v>
      </c>
      <c r="E10" s="80"/>
      <c r="F10" s="80"/>
      <c r="G10" s="81"/>
      <c r="H10" s="59"/>
      <c r="I10" s="59"/>
    </row>
    <row r="11" spans="1:24" ht="18.75" x14ac:dyDescent="0.25">
      <c r="A11" s="13"/>
      <c r="B11" s="64" t="s">
        <v>160</v>
      </c>
      <c r="C11" s="14" t="s">
        <v>35</v>
      </c>
      <c r="D11" s="22">
        <v>1.8</v>
      </c>
      <c r="E11" s="22"/>
      <c r="F11" s="22"/>
      <c r="G11" s="22"/>
      <c r="H11" s="16"/>
      <c r="I11" s="17"/>
    </row>
    <row r="12" spans="1:24" ht="17.45" customHeight="1" x14ac:dyDescent="0.25">
      <c r="A12" s="13"/>
      <c r="B12" s="64" t="s">
        <v>41</v>
      </c>
      <c r="C12" s="14" t="s">
        <v>36</v>
      </c>
      <c r="D12" s="22">
        <v>12</v>
      </c>
      <c r="E12" s="22"/>
      <c r="F12" s="22"/>
      <c r="G12" s="22"/>
      <c r="H12" s="16"/>
      <c r="I12" s="17"/>
    </row>
    <row r="13" spans="1:24" ht="18.75" hidden="1" x14ac:dyDescent="0.25">
      <c r="A13" s="27"/>
      <c r="B13" s="64"/>
      <c r="C13" s="14"/>
      <c r="D13" s="22"/>
      <c r="E13" s="22"/>
      <c r="F13" s="22"/>
      <c r="G13" s="22"/>
      <c r="H13" s="16"/>
      <c r="I13" s="17"/>
    </row>
    <row r="14" spans="1:24" ht="18.75" x14ac:dyDescent="0.25">
      <c r="A14" s="18"/>
      <c r="B14" s="64" t="s">
        <v>161</v>
      </c>
      <c r="C14" s="14" t="s">
        <v>164</v>
      </c>
      <c r="D14" s="17">
        <v>178</v>
      </c>
      <c r="E14" s="17"/>
      <c r="F14" s="17"/>
      <c r="G14" s="16"/>
      <c r="H14" s="16"/>
      <c r="I14" s="17"/>
    </row>
    <row r="15" spans="1:24" ht="18.75" x14ac:dyDescent="0.25">
      <c r="A15" s="17"/>
      <c r="B15" s="64" t="s">
        <v>15</v>
      </c>
      <c r="C15" s="14" t="s">
        <v>165</v>
      </c>
      <c r="D15" s="17">
        <v>9</v>
      </c>
      <c r="E15" s="18"/>
      <c r="F15" s="18"/>
      <c r="G15" s="20"/>
      <c r="H15" s="82"/>
      <c r="I15" s="114"/>
    </row>
    <row r="16" spans="1:24" ht="18.75" x14ac:dyDescent="0.25">
      <c r="A16" s="13"/>
      <c r="B16" s="64" t="s">
        <v>17</v>
      </c>
      <c r="C16" s="42" t="s">
        <v>30</v>
      </c>
      <c r="D16" s="37">
        <v>6</v>
      </c>
      <c r="E16" s="37"/>
      <c r="F16" s="37"/>
      <c r="G16" s="37"/>
      <c r="H16" s="38"/>
      <c r="I16" s="38"/>
    </row>
    <row r="17" spans="1:9" ht="18.75" x14ac:dyDescent="0.25">
      <c r="A17" s="13"/>
      <c r="B17" s="64" t="s">
        <v>162</v>
      </c>
      <c r="C17" s="14" t="s">
        <v>166</v>
      </c>
      <c r="D17" s="17">
        <v>3</v>
      </c>
      <c r="E17" s="18"/>
      <c r="F17" s="18"/>
      <c r="G17" s="20"/>
      <c r="H17" s="20"/>
      <c r="I17" s="18"/>
    </row>
    <row r="18" spans="1:9" ht="18.75" x14ac:dyDescent="0.3">
      <c r="A18" s="13"/>
      <c r="B18" s="66" t="s">
        <v>163</v>
      </c>
      <c r="C18" s="19" t="s">
        <v>48</v>
      </c>
      <c r="D18" s="17">
        <v>4.5</v>
      </c>
      <c r="E18" s="17"/>
      <c r="F18" s="17"/>
      <c r="G18" s="16"/>
      <c r="H18" s="16"/>
      <c r="I18" s="17"/>
    </row>
    <row r="19" spans="1:9" ht="18.75" x14ac:dyDescent="0.25">
      <c r="A19" s="13"/>
      <c r="B19" s="79" t="s">
        <v>20</v>
      </c>
      <c r="C19" s="41">
        <v>0.5</v>
      </c>
      <c r="D19" s="83">
        <v>0.5</v>
      </c>
      <c r="E19" s="60"/>
      <c r="F19" s="60"/>
      <c r="G19" s="60"/>
      <c r="H19" s="20"/>
      <c r="I19" s="18"/>
    </row>
    <row r="20" spans="1:9" ht="18.75" x14ac:dyDescent="0.25">
      <c r="A20" s="13"/>
      <c r="B20" s="63" t="s">
        <v>28</v>
      </c>
      <c r="C20" s="14" t="s">
        <v>167</v>
      </c>
      <c r="D20" s="17">
        <v>204.8</v>
      </c>
      <c r="E20" s="17"/>
      <c r="F20" s="17"/>
      <c r="G20" s="16"/>
      <c r="H20" s="16"/>
      <c r="I20" s="17"/>
    </row>
    <row r="21" spans="1:9" ht="16.899999999999999" customHeight="1" x14ac:dyDescent="0.25">
      <c r="A21" s="13" t="s">
        <v>127</v>
      </c>
      <c r="B21" s="89" t="s">
        <v>126</v>
      </c>
      <c r="C21" s="14"/>
      <c r="D21" s="17"/>
      <c r="E21" s="18">
        <v>90</v>
      </c>
      <c r="F21" s="18">
        <v>13.7</v>
      </c>
      <c r="G21" s="20">
        <v>13.1</v>
      </c>
      <c r="H21" s="20">
        <v>12.4</v>
      </c>
      <c r="I21" s="18">
        <v>221.3</v>
      </c>
    </row>
    <row r="22" spans="1:9" ht="18.75" x14ac:dyDescent="0.25">
      <c r="A22" s="13"/>
      <c r="B22" s="63" t="s">
        <v>33</v>
      </c>
      <c r="C22" s="14" t="s">
        <v>129</v>
      </c>
      <c r="D22" s="17">
        <v>64.5</v>
      </c>
      <c r="E22" s="17"/>
      <c r="F22" s="17"/>
      <c r="G22" s="16"/>
      <c r="H22" s="16"/>
      <c r="I22" s="17"/>
    </row>
    <row r="23" spans="1:9" ht="15.6" customHeight="1" x14ac:dyDescent="0.25">
      <c r="A23" s="13"/>
      <c r="B23" s="63" t="s">
        <v>82</v>
      </c>
      <c r="C23" s="14" t="s">
        <v>130</v>
      </c>
      <c r="D23" s="17">
        <v>17.3</v>
      </c>
      <c r="E23" s="17"/>
      <c r="F23" s="17"/>
      <c r="G23" s="16"/>
      <c r="H23" s="16"/>
      <c r="I23" s="17"/>
    </row>
    <row r="24" spans="1:9" ht="15.6" customHeight="1" x14ac:dyDescent="0.25">
      <c r="A24" s="13"/>
      <c r="B24" s="64" t="s">
        <v>34</v>
      </c>
      <c r="C24" s="14" t="s">
        <v>131</v>
      </c>
      <c r="D24" s="17">
        <v>14.3</v>
      </c>
      <c r="E24" s="17"/>
      <c r="F24" s="17"/>
      <c r="G24" s="16"/>
      <c r="H24" s="16"/>
      <c r="I24" s="17"/>
    </row>
    <row r="25" spans="1:9" ht="16.149999999999999" customHeight="1" x14ac:dyDescent="0.25">
      <c r="A25" s="13"/>
      <c r="B25" s="64" t="s">
        <v>128</v>
      </c>
      <c r="C25" s="14" t="s">
        <v>132</v>
      </c>
      <c r="D25" s="17">
        <v>8.3000000000000007</v>
      </c>
      <c r="E25" s="17"/>
      <c r="F25" s="17"/>
      <c r="G25" s="16"/>
      <c r="H25" s="16"/>
      <c r="I25" s="17"/>
    </row>
    <row r="26" spans="1:9" ht="16.899999999999999" customHeight="1" x14ac:dyDescent="0.25">
      <c r="A26" s="13"/>
      <c r="B26" s="69" t="s">
        <v>27</v>
      </c>
      <c r="C26" s="14" t="s">
        <v>83</v>
      </c>
      <c r="D26" s="17">
        <v>5.3</v>
      </c>
      <c r="E26" s="18"/>
      <c r="F26" s="18"/>
      <c r="G26" s="20"/>
      <c r="H26" s="20"/>
      <c r="I26" s="18"/>
    </row>
    <row r="27" spans="1:9" ht="18.75" x14ac:dyDescent="0.25">
      <c r="A27" s="13"/>
      <c r="B27" s="63" t="s">
        <v>20</v>
      </c>
      <c r="C27" s="19" t="s">
        <v>37</v>
      </c>
      <c r="D27" s="15">
        <v>0.2</v>
      </c>
      <c r="E27" s="15"/>
      <c r="F27" s="15"/>
      <c r="G27" s="15"/>
      <c r="H27" s="15"/>
      <c r="I27" s="15"/>
    </row>
    <row r="28" spans="1:9" ht="18.75" x14ac:dyDescent="0.3">
      <c r="A28" s="13"/>
      <c r="B28" s="180" t="s">
        <v>38</v>
      </c>
      <c r="C28" s="19"/>
      <c r="D28" s="181">
        <v>98.8</v>
      </c>
      <c r="E28" s="181"/>
      <c r="F28" s="15"/>
      <c r="G28" s="107"/>
      <c r="H28" s="107"/>
      <c r="I28" s="15"/>
    </row>
    <row r="29" spans="1:9" ht="37.15" customHeight="1" x14ac:dyDescent="0.25">
      <c r="A29" s="13" t="s">
        <v>168</v>
      </c>
      <c r="B29" s="65" t="s">
        <v>72</v>
      </c>
      <c r="C29" s="14"/>
      <c r="D29" s="17"/>
      <c r="E29" s="18">
        <v>200</v>
      </c>
      <c r="F29" s="18">
        <v>0.6</v>
      </c>
      <c r="G29" s="20">
        <v>0.2</v>
      </c>
      <c r="H29" s="20">
        <v>15.2</v>
      </c>
      <c r="I29" s="18">
        <v>65.3</v>
      </c>
    </row>
    <row r="30" spans="1:9" ht="18.75" x14ac:dyDescent="0.25">
      <c r="A30" s="73"/>
      <c r="B30" s="64" t="s">
        <v>215</v>
      </c>
      <c r="C30" s="14" t="s">
        <v>75</v>
      </c>
      <c r="D30" s="95">
        <v>20</v>
      </c>
      <c r="E30" s="18"/>
      <c r="F30" s="18"/>
      <c r="G30" s="20"/>
      <c r="H30" s="20"/>
      <c r="I30" s="18"/>
    </row>
    <row r="31" spans="1:9" ht="18.75" x14ac:dyDescent="0.25">
      <c r="A31" s="13"/>
      <c r="B31" s="69" t="s">
        <v>216</v>
      </c>
      <c r="C31" s="14" t="s">
        <v>65</v>
      </c>
      <c r="D31" s="95">
        <v>7</v>
      </c>
      <c r="E31" s="18"/>
      <c r="F31" s="18"/>
      <c r="G31" s="20"/>
      <c r="H31" s="20"/>
      <c r="I31" s="18"/>
    </row>
    <row r="32" spans="1:9" ht="16.899999999999999" customHeight="1" x14ac:dyDescent="0.3">
      <c r="A32" s="29"/>
      <c r="B32" s="62" t="s">
        <v>28</v>
      </c>
      <c r="C32" s="53" t="s">
        <v>76</v>
      </c>
      <c r="D32" s="97">
        <v>230</v>
      </c>
      <c r="E32" s="54"/>
      <c r="F32" s="70"/>
      <c r="G32" s="71"/>
      <c r="H32" s="71"/>
      <c r="I32" s="70"/>
    </row>
    <row r="33" spans="1:9" ht="18.75" hidden="1" x14ac:dyDescent="0.3">
      <c r="A33" s="13"/>
      <c r="B33" s="78"/>
      <c r="C33" s="14"/>
      <c r="D33" s="17"/>
      <c r="E33" s="18"/>
      <c r="F33" s="17"/>
      <c r="G33" s="16"/>
      <c r="H33" s="16"/>
      <c r="I33" s="17"/>
    </row>
    <row r="34" spans="1:9" ht="18.75" x14ac:dyDescent="0.25">
      <c r="A34" s="13" t="s">
        <v>87</v>
      </c>
      <c r="B34" s="65" t="s">
        <v>86</v>
      </c>
      <c r="C34" s="44"/>
      <c r="D34" s="85"/>
      <c r="E34" s="18">
        <v>15</v>
      </c>
      <c r="F34" s="18">
        <v>3.5</v>
      </c>
      <c r="G34" s="20">
        <v>4.4000000000000004</v>
      </c>
      <c r="H34" s="20">
        <v>0</v>
      </c>
      <c r="I34" s="18">
        <v>53.8</v>
      </c>
    </row>
    <row r="35" spans="1:9" ht="18.75" x14ac:dyDescent="0.25">
      <c r="A35" s="13"/>
      <c r="B35" s="64" t="s">
        <v>88</v>
      </c>
      <c r="C35" s="44" t="s">
        <v>217</v>
      </c>
      <c r="D35" s="85">
        <v>15</v>
      </c>
      <c r="E35" s="17"/>
      <c r="F35" s="17"/>
      <c r="G35" s="16"/>
      <c r="H35" s="16"/>
      <c r="I35" s="17"/>
    </row>
    <row r="36" spans="1:9" ht="18.75" x14ac:dyDescent="0.25">
      <c r="A36" s="73" t="s">
        <v>53</v>
      </c>
      <c r="B36" s="72" t="s">
        <v>158</v>
      </c>
      <c r="C36" s="52"/>
      <c r="D36" s="47"/>
      <c r="E36" s="202">
        <v>25</v>
      </c>
      <c r="F36" s="47">
        <v>1.7</v>
      </c>
      <c r="G36" s="47">
        <v>0.3</v>
      </c>
      <c r="H36" s="47">
        <v>8.4</v>
      </c>
      <c r="I36" s="47">
        <v>42.7</v>
      </c>
    </row>
    <row r="37" spans="1:9" ht="18.75" x14ac:dyDescent="0.25">
      <c r="A37" s="73" t="s">
        <v>53</v>
      </c>
      <c r="B37" s="74" t="s">
        <v>157</v>
      </c>
      <c r="C37" s="40"/>
      <c r="D37" s="34"/>
      <c r="E37" s="203">
        <v>45</v>
      </c>
      <c r="F37" s="34">
        <v>3.4</v>
      </c>
      <c r="G37" s="34">
        <v>0.4</v>
      </c>
      <c r="H37" s="34">
        <v>22.1</v>
      </c>
      <c r="I37" s="105">
        <v>105.5</v>
      </c>
    </row>
    <row r="38" spans="1:9" ht="18.75" x14ac:dyDescent="0.25">
      <c r="A38" s="13"/>
      <c r="B38" s="65" t="s">
        <v>55</v>
      </c>
      <c r="C38" s="14"/>
      <c r="D38" s="18"/>
      <c r="E38" s="18">
        <v>510</v>
      </c>
      <c r="F38" s="18">
        <f>F9+F21+F29+F34+F36+F37</f>
        <v>26.599999999999998</v>
      </c>
      <c r="G38" s="18">
        <f>G9+G21+G29+G34+G36+G37</f>
        <v>22.8</v>
      </c>
      <c r="H38" s="18">
        <f>H9+H21+H29+H34+H36+H37</f>
        <v>72.7</v>
      </c>
      <c r="I38" s="18">
        <f>I9+I21+I29+I34+I36+I37</f>
        <v>602.1</v>
      </c>
    </row>
  </sheetData>
  <mergeCells count="9">
    <mergeCell ref="A4:B4"/>
    <mergeCell ref="I5:I6"/>
    <mergeCell ref="E8:G8"/>
    <mergeCell ref="F5:H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9"/>
  <sheetViews>
    <sheetView topLeftCell="A6" workbookViewId="0">
      <selection activeCell="E29" sqref="E29"/>
    </sheetView>
  </sheetViews>
  <sheetFormatPr defaultRowHeight="15" x14ac:dyDescent="0.25"/>
  <cols>
    <col min="1" max="1" width="11.5703125" customWidth="1"/>
    <col min="2" max="2" width="45.28515625" customWidth="1"/>
    <col min="3" max="3" width="10.28515625" customWidth="1"/>
    <col min="4" max="4" width="10.7109375" customWidth="1"/>
    <col min="5" max="5" width="9.7109375" customWidth="1"/>
    <col min="6" max="6" width="8.5703125" customWidth="1"/>
    <col min="7" max="7" width="8.42578125" customWidth="1"/>
    <col min="8" max="8" width="8.7109375" customWidth="1"/>
    <col min="9" max="9" width="9.7109375" customWidth="1"/>
    <col min="23" max="23" width="9.140625" customWidth="1"/>
    <col min="24" max="24" width="9.140625" hidden="1" customWidth="1"/>
  </cols>
  <sheetData>
    <row r="1" spans="1:24" ht="18.75" x14ac:dyDescent="0.3">
      <c r="A1" s="75" t="s">
        <v>140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x14ac:dyDescent="0.3">
      <c r="A2" s="75" t="s">
        <v>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.75" x14ac:dyDescent="0.25">
      <c r="A3" s="76" t="s">
        <v>58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x14ac:dyDescent="0.25">
      <c r="A4" s="76" t="s">
        <v>59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0.25" x14ac:dyDescent="0.3">
      <c r="A5" s="24"/>
      <c r="B5" s="3"/>
      <c r="C5" s="3"/>
      <c r="D5" s="3"/>
      <c r="E5" s="3"/>
      <c r="F5" s="3"/>
      <c r="G5" s="4"/>
      <c r="H5" s="1"/>
      <c r="I5" s="1"/>
      <c r="J5" s="1"/>
      <c r="K5" s="1"/>
      <c r="L5" s="1"/>
      <c r="M5" s="1"/>
      <c r="N5" s="1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5.75" x14ac:dyDescent="0.25">
      <c r="A6" s="224" t="s">
        <v>5</v>
      </c>
      <c r="B6" s="240" t="s">
        <v>6</v>
      </c>
      <c r="C6" s="220" t="s">
        <v>7</v>
      </c>
      <c r="D6" s="242" t="s">
        <v>8</v>
      </c>
      <c r="E6" s="220" t="s">
        <v>9</v>
      </c>
      <c r="F6" s="237" t="s">
        <v>10</v>
      </c>
      <c r="G6" s="238"/>
      <c r="H6" s="239"/>
      <c r="I6" s="220" t="s">
        <v>13</v>
      </c>
    </row>
    <row r="7" spans="1:24" ht="33.6" customHeight="1" x14ac:dyDescent="0.25">
      <c r="A7" s="225"/>
      <c r="B7" s="241"/>
      <c r="C7" s="221"/>
      <c r="D7" s="243"/>
      <c r="E7" s="221"/>
      <c r="F7" s="128" t="s">
        <v>11</v>
      </c>
      <c r="G7" s="128" t="s">
        <v>12</v>
      </c>
      <c r="H7" s="128" t="s">
        <v>0</v>
      </c>
      <c r="I7" s="221"/>
    </row>
    <row r="8" spans="1:24" ht="19.899999999999999" customHeight="1" x14ac:dyDescent="0.25">
      <c r="A8" s="179">
        <v>1</v>
      </c>
      <c r="B8" s="130">
        <v>2</v>
      </c>
      <c r="C8" s="131">
        <v>3</v>
      </c>
      <c r="D8" s="131">
        <v>4</v>
      </c>
      <c r="E8" s="131">
        <v>5</v>
      </c>
      <c r="F8" s="131">
        <v>6</v>
      </c>
      <c r="G8" s="132">
        <v>7</v>
      </c>
      <c r="H8" s="133">
        <v>8</v>
      </c>
      <c r="I8" s="131">
        <v>9</v>
      </c>
    </row>
    <row r="9" spans="1:24" ht="16.899999999999999" customHeight="1" x14ac:dyDescent="0.25">
      <c r="A9" s="9"/>
      <c r="B9" s="65" t="s">
        <v>1</v>
      </c>
      <c r="C9" s="10"/>
      <c r="D9" s="10"/>
      <c r="E9" s="222" t="s">
        <v>203</v>
      </c>
      <c r="F9" s="223"/>
      <c r="G9" s="223"/>
      <c r="H9" s="223"/>
      <c r="I9" s="117"/>
      <c r="J9" s="1"/>
      <c r="K9" s="1"/>
      <c r="L9" s="1"/>
      <c r="M9" s="1"/>
      <c r="N9" s="12"/>
      <c r="O9" s="12"/>
      <c r="P9" s="12"/>
      <c r="Q9" s="12"/>
      <c r="R9" s="12"/>
      <c r="S9" s="12"/>
      <c r="T9" s="12"/>
      <c r="U9" s="12"/>
      <c r="V9" s="12"/>
      <c r="W9" s="12"/>
      <c r="X9" s="2"/>
    </row>
    <row r="10" spans="1:24" ht="18.75" hidden="1" x14ac:dyDescent="0.25">
      <c r="A10" s="13"/>
      <c r="B10" s="65"/>
      <c r="C10" s="88"/>
      <c r="D10" s="58"/>
      <c r="E10" s="58"/>
      <c r="F10" s="58"/>
      <c r="G10" s="58"/>
      <c r="H10" s="20"/>
      <c r="I10" s="18"/>
      <c r="J10" s="116">
        <v>0</v>
      </c>
      <c r="K10" s="20">
        <v>0.57999999999999996</v>
      </c>
      <c r="L10" s="59">
        <v>0.01</v>
      </c>
      <c r="M10" s="20">
        <v>0.01</v>
      </c>
      <c r="N10" s="20">
        <v>0.36</v>
      </c>
      <c r="O10" s="18">
        <v>34</v>
      </c>
      <c r="P10" s="18">
        <v>91</v>
      </c>
      <c r="Q10" s="20">
        <v>11</v>
      </c>
      <c r="R10" s="20">
        <v>3.4</v>
      </c>
      <c r="S10" s="18">
        <v>11</v>
      </c>
      <c r="T10" s="18">
        <v>0.1</v>
      </c>
      <c r="U10" s="20">
        <v>0</v>
      </c>
      <c r="V10" s="18">
        <v>0.13</v>
      </c>
      <c r="W10" s="18">
        <v>5.4</v>
      </c>
      <c r="X10" s="2"/>
    </row>
    <row r="11" spans="1:24" ht="18.75" hidden="1" x14ac:dyDescent="0.25">
      <c r="A11" s="13"/>
      <c r="B11" s="64"/>
      <c r="C11" s="10"/>
      <c r="D11" s="10"/>
      <c r="E11" s="80"/>
      <c r="F11" s="10"/>
      <c r="G11" s="11"/>
      <c r="H11" s="12"/>
      <c r="I11" s="12"/>
      <c r="J11" s="106">
        <v>0</v>
      </c>
      <c r="K11" s="12">
        <v>1.1499999999999999</v>
      </c>
      <c r="L11" s="17">
        <v>0.01</v>
      </c>
      <c r="M11" s="17">
        <v>0.02</v>
      </c>
      <c r="N11" s="12">
        <v>0.72</v>
      </c>
      <c r="O11" s="12">
        <v>68</v>
      </c>
      <c r="P11" s="12">
        <v>182</v>
      </c>
      <c r="Q11" s="12">
        <v>22</v>
      </c>
      <c r="R11" s="12">
        <v>6.8</v>
      </c>
      <c r="S11" s="12">
        <v>21</v>
      </c>
      <c r="T11" s="12">
        <v>0.19</v>
      </c>
      <c r="U11" s="12">
        <v>0</v>
      </c>
      <c r="V11" s="12">
        <v>0.26</v>
      </c>
      <c r="W11" s="12">
        <v>11</v>
      </c>
      <c r="X11" s="2"/>
    </row>
    <row r="12" spans="1:24" ht="23.45" customHeight="1" x14ac:dyDescent="0.25">
      <c r="A12" s="13" t="s">
        <v>106</v>
      </c>
      <c r="B12" s="65" t="s">
        <v>105</v>
      </c>
      <c r="C12" s="14"/>
      <c r="D12" s="22"/>
      <c r="E12" s="58">
        <v>150</v>
      </c>
      <c r="F12" s="58">
        <v>3.7</v>
      </c>
      <c r="G12" s="58">
        <v>4.8</v>
      </c>
      <c r="H12" s="20">
        <v>36.5</v>
      </c>
      <c r="I12" s="18">
        <v>203.5</v>
      </c>
      <c r="J12" s="2"/>
    </row>
    <row r="13" spans="1:24" ht="18.75" x14ac:dyDescent="0.25">
      <c r="A13" s="13"/>
      <c r="B13" s="64" t="s">
        <v>71</v>
      </c>
      <c r="C13" s="14" t="s">
        <v>107</v>
      </c>
      <c r="D13" s="22">
        <v>54</v>
      </c>
      <c r="E13" s="22"/>
      <c r="F13" s="22"/>
      <c r="G13" s="22"/>
      <c r="H13" s="16"/>
      <c r="I13" s="17"/>
      <c r="J13" s="2"/>
    </row>
    <row r="14" spans="1:24" ht="18.75" x14ac:dyDescent="0.25">
      <c r="A14" s="27"/>
      <c r="B14" s="64" t="s">
        <v>27</v>
      </c>
      <c r="C14" s="14" t="s">
        <v>30</v>
      </c>
      <c r="D14" s="22">
        <v>6.8</v>
      </c>
      <c r="E14" s="22"/>
      <c r="F14" s="22"/>
      <c r="G14" s="22"/>
      <c r="H14" s="16"/>
      <c r="I14" s="17"/>
      <c r="J14" s="2"/>
    </row>
    <row r="15" spans="1:24" ht="18.75" x14ac:dyDescent="0.25">
      <c r="A15" s="18"/>
      <c r="B15" s="64" t="s">
        <v>20</v>
      </c>
      <c r="C15" s="14" t="s">
        <v>31</v>
      </c>
      <c r="D15" s="17">
        <v>0.5</v>
      </c>
      <c r="E15" s="17"/>
      <c r="F15" s="17"/>
      <c r="G15" s="16"/>
      <c r="H15" s="16"/>
      <c r="I15" s="17"/>
      <c r="J15" s="2"/>
    </row>
    <row r="16" spans="1:24" ht="18.75" x14ac:dyDescent="0.25">
      <c r="A16" s="17"/>
      <c r="B16" s="64" t="s">
        <v>28</v>
      </c>
      <c r="C16" s="14" t="s">
        <v>108</v>
      </c>
      <c r="D16" s="17">
        <v>324</v>
      </c>
      <c r="E16" s="18"/>
      <c r="F16" s="18"/>
      <c r="G16" s="20"/>
      <c r="H16" s="82"/>
      <c r="I16" s="114"/>
      <c r="J16" s="23"/>
    </row>
    <row r="17" spans="1:10" ht="22.15" customHeight="1" x14ac:dyDescent="0.25">
      <c r="A17" s="13" t="s">
        <v>53</v>
      </c>
      <c r="B17" s="68" t="s">
        <v>224</v>
      </c>
      <c r="C17" s="14"/>
      <c r="D17" s="22"/>
      <c r="E17" s="60">
        <v>100</v>
      </c>
      <c r="F17" s="58">
        <v>17.5</v>
      </c>
      <c r="G17" s="58">
        <v>6.6</v>
      </c>
      <c r="H17" s="20">
        <v>8.5</v>
      </c>
      <c r="I17" s="18">
        <v>163.6</v>
      </c>
      <c r="J17" s="2"/>
    </row>
    <row r="18" spans="1:10" ht="26.45" customHeight="1" x14ac:dyDescent="0.25">
      <c r="A18" s="13" t="s">
        <v>173</v>
      </c>
      <c r="B18" s="68" t="s">
        <v>172</v>
      </c>
      <c r="C18" s="14"/>
      <c r="D18" s="17"/>
      <c r="E18" s="18">
        <v>200</v>
      </c>
      <c r="F18" s="18">
        <v>0.4</v>
      </c>
      <c r="G18" s="20">
        <v>0.1</v>
      </c>
      <c r="H18" s="20">
        <v>18.399999999999999</v>
      </c>
      <c r="I18" s="18">
        <v>75.8</v>
      </c>
      <c r="J18" s="2"/>
    </row>
    <row r="19" spans="1:10" ht="18.75" x14ac:dyDescent="0.25">
      <c r="A19" s="13"/>
      <c r="B19" s="63" t="s">
        <v>28</v>
      </c>
      <c r="C19" s="19" t="s">
        <v>66</v>
      </c>
      <c r="D19" s="15">
        <v>202</v>
      </c>
      <c r="E19" s="15"/>
      <c r="F19" s="15"/>
      <c r="G19" s="15"/>
      <c r="H19" s="15"/>
      <c r="I19" s="15"/>
      <c r="J19" s="2"/>
    </row>
    <row r="20" spans="1:10" ht="19.5" customHeight="1" x14ac:dyDescent="0.3">
      <c r="A20" s="29"/>
      <c r="B20" s="62" t="s">
        <v>174</v>
      </c>
      <c r="C20" s="53" t="s">
        <v>175</v>
      </c>
      <c r="D20" s="70">
        <v>20</v>
      </c>
      <c r="E20" s="54"/>
      <c r="F20" s="70"/>
      <c r="G20" s="71"/>
      <c r="H20" s="71"/>
      <c r="I20" s="70"/>
      <c r="J20" s="2"/>
    </row>
    <row r="21" spans="1:10" ht="18.75" x14ac:dyDescent="0.3">
      <c r="A21" s="13"/>
      <c r="B21" s="66" t="s">
        <v>163</v>
      </c>
      <c r="C21" s="14" t="s">
        <v>65</v>
      </c>
      <c r="D21" s="17">
        <v>7</v>
      </c>
      <c r="E21" s="18"/>
      <c r="F21" s="17"/>
      <c r="G21" s="16"/>
      <c r="H21" s="16"/>
      <c r="I21" s="17"/>
      <c r="J21" s="2"/>
    </row>
    <row r="22" spans="1:10" ht="18.75" x14ac:dyDescent="0.25">
      <c r="A22" s="13"/>
      <c r="B22" s="64" t="s">
        <v>92</v>
      </c>
      <c r="C22" s="14" t="s">
        <v>85</v>
      </c>
      <c r="D22" s="17">
        <v>1</v>
      </c>
      <c r="E22" s="17"/>
      <c r="F22" s="17"/>
      <c r="G22" s="16"/>
      <c r="H22" s="16"/>
      <c r="I22" s="17"/>
      <c r="J22" s="2"/>
    </row>
    <row r="23" spans="1:10" ht="17.45" customHeight="1" x14ac:dyDescent="0.25">
      <c r="A23" s="73" t="s">
        <v>53</v>
      </c>
      <c r="B23" s="65" t="s">
        <v>176</v>
      </c>
      <c r="C23" s="44"/>
      <c r="D23" s="85"/>
      <c r="E23" s="18">
        <v>50</v>
      </c>
      <c r="F23" s="18"/>
      <c r="G23" s="20"/>
      <c r="H23" s="20"/>
      <c r="I23" s="18"/>
      <c r="J23" s="2"/>
    </row>
    <row r="24" spans="1:10" ht="0.6" hidden="1" customHeight="1" x14ac:dyDescent="0.25">
      <c r="A24" s="13"/>
      <c r="B24" s="64"/>
      <c r="C24" s="14"/>
      <c r="D24" s="17"/>
      <c r="E24" s="17"/>
      <c r="F24" s="17"/>
      <c r="G24" s="16"/>
      <c r="H24" s="16"/>
      <c r="I24" s="17"/>
      <c r="J24" s="2"/>
    </row>
    <row r="25" spans="1:10" ht="18.75" hidden="1" x14ac:dyDescent="0.25">
      <c r="A25" s="13"/>
      <c r="B25" s="64"/>
      <c r="C25" s="14"/>
      <c r="D25" s="17"/>
      <c r="E25" s="17"/>
      <c r="F25" s="17"/>
      <c r="G25" s="16"/>
      <c r="H25" s="16"/>
      <c r="I25" s="17"/>
      <c r="J25" s="25"/>
    </row>
    <row r="26" spans="1:10" ht="18.75" hidden="1" x14ac:dyDescent="0.25">
      <c r="A26" s="13"/>
      <c r="B26" s="64"/>
      <c r="C26" s="14"/>
      <c r="D26" s="17"/>
      <c r="E26" s="17"/>
      <c r="F26" s="17"/>
      <c r="G26" s="16"/>
      <c r="H26" s="16"/>
      <c r="I26" s="17"/>
      <c r="J26" s="25"/>
    </row>
    <row r="27" spans="1:10" ht="18.75" x14ac:dyDescent="0.25">
      <c r="A27" s="73" t="s">
        <v>53</v>
      </c>
      <c r="B27" s="72" t="s">
        <v>170</v>
      </c>
      <c r="C27" s="52"/>
      <c r="D27" s="47"/>
      <c r="E27" s="202">
        <v>25</v>
      </c>
      <c r="F27" s="47">
        <v>1.7</v>
      </c>
      <c r="G27" s="47">
        <v>0.3</v>
      </c>
      <c r="H27" s="47">
        <v>8.4</v>
      </c>
      <c r="I27" s="47">
        <v>42.7</v>
      </c>
    </row>
    <row r="28" spans="1:10" ht="18.75" x14ac:dyDescent="0.25">
      <c r="A28" s="73" t="s">
        <v>53</v>
      </c>
      <c r="B28" s="74" t="s">
        <v>157</v>
      </c>
      <c r="C28" s="40"/>
      <c r="D28" s="34"/>
      <c r="E28" s="203">
        <v>45</v>
      </c>
      <c r="F28" s="34">
        <v>3.4</v>
      </c>
      <c r="G28" s="34">
        <v>0.4</v>
      </c>
      <c r="H28" s="34">
        <v>22.1</v>
      </c>
      <c r="I28" s="105">
        <v>105.5</v>
      </c>
    </row>
    <row r="29" spans="1:10" ht="18.75" x14ac:dyDescent="0.25">
      <c r="A29" s="13"/>
      <c r="B29" s="65" t="s">
        <v>55</v>
      </c>
      <c r="C29" s="14"/>
      <c r="D29" s="18"/>
      <c r="E29" s="18">
        <f>E12+E17+E18+E23+E27+E28</f>
        <v>570</v>
      </c>
      <c r="F29" s="18">
        <f>F12+F17+F18+F23+F27+F28</f>
        <v>26.699999999999996</v>
      </c>
      <c r="G29" s="18">
        <f>G12+G17+G18+G23+G27+G28</f>
        <v>12.2</v>
      </c>
      <c r="H29" s="18">
        <f>H12+H17+H18+H23+H27+H28</f>
        <v>93.9</v>
      </c>
      <c r="I29" s="18">
        <f>I12+I17+I18+I23+I27+I28</f>
        <v>591.1</v>
      </c>
    </row>
  </sheetData>
  <mergeCells count="8">
    <mergeCell ref="I6:I7"/>
    <mergeCell ref="E9:H9"/>
    <mergeCell ref="F6:H6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50"/>
  <sheetViews>
    <sheetView topLeftCell="A25" workbookViewId="0">
      <selection activeCell="M37" sqref="M37:N37"/>
    </sheetView>
  </sheetViews>
  <sheetFormatPr defaultRowHeight="15" x14ac:dyDescent="0.25"/>
  <cols>
    <col min="1" max="1" width="13.140625" customWidth="1"/>
    <col min="2" max="2" width="43.85546875" customWidth="1"/>
    <col min="3" max="3" width="10.42578125" customWidth="1"/>
    <col min="4" max="4" width="10.85546875" customWidth="1"/>
    <col min="5" max="5" width="10.140625" customWidth="1"/>
    <col min="6" max="6" width="8.140625" customWidth="1"/>
    <col min="7" max="7" width="7.28515625" customWidth="1"/>
    <col min="8" max="8" width="8.7109375" customWidth="1"/>
    <col min="9" max="9" width="9.85546875" customWidth="1"/>
  </cols>
  <sheetData>
    <row r="1" spans="1:24" ht="18.75" x14ac:dyDescent="0.3">
      <c r="A1" s="75" t="s">
        <v>56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x14ac:dyDescent="0.3">
      <c r="A2" s="75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.75" x14ac:dyDescent="0.25">
      <c r="A3" s="76" t="s">
        <v>58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x14ac:dyDescent="0.25">
      <c r="A4" s="76" t="s">
        <v>136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0.25" x14ac:dyDescent="0.3">
      <c r="A5" s="24"/>
      <c r="B5" s="3"/>
      <c r="C5" s="3"/>
      <c r="D5" s="3"/>
      <c r="E5" s="3"/>
      <c r="F5" s="3"/>
      <c r="G5" s="4"/>
      <c r="H5" s="1"/>
      <c r="I5" s="1"/>
      <c r="J5" s="1"/>
      <c r="K5" s="1"/>
      <c r="L5" s="1"/>
      <c r="M5" s="1"/>
      <c r="N5" s="1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5.75" x14ac:dyDescent="0.25">
      <c r="A6" s="224" t="s">
        <v>5</v>
      </c>
      <c r="B6" s="240" t="s">
        <v>6</v>
      </c>
      <c r="C6" s="220" t="s">
        <v>7</v>
      </c>
      <c r="D6" s="242" t="s">
        <v>8</v>
      </c>
      <c r="E6" s="220" t="s">
        <v>9</v>
      </c>
      <c r="F6" s="234" t="s">
        <v>10</v>
      </c>
      <c r="G6" s="235"/>
      <c r="H6" s="235"/>
      <c r="I6" s="220" t="s">
        <v>13</v>
      </c>
      <c r="J6" s="108"/>
    </row>
    <row r="7" spans="1:24" ht="42" customHeight="1" x14ac:dyDescent="0.25">
      <c r="A7" s="225"/>
      <c r="B7" s="241"/>
      <c r="C7" s="221"/>
      <c r="D7" s="243"/>
      <c r="E7" s="221"/>
      <c r="F7" s="128" t="s">
        <v>11</v>
      </c>
      <c r="G7" s="128" t="s">
        <v>12</v>
      </c>
      <c r="H7" s="182" t="s">
        <v>0</v>
      </c>
      <c r="I7" s="221"/>
      <c r="J7" s="108"/>
    </row>
    <row r="8" spans="1:24" ht="19.899999999999999" customHeight="1" x14ac:dyDescent="0.25">
      <c r="A8" s="179">
        <v>1</v>
      </c>
      <c r="B8" s="130">
        <v>2</v>
      </c>
      <c r="C8" s="131">
        <v>3</v>
      </c>
      <c r="D8" s="131">
        <v>4</v>
      </c>
      <c r="E8" s="131">
        <v>5</v>
      </c>
      <c r="F8" s="131">
        <v>6</v>
      </c>
      <c r="G8" s="132">
        <v>7</v>
      </c>
      <c r="H8" s="183">
        <v>8</v>
      </c>
      <c r="I8" s="131">
        <v>9</v>
      </c>
      <c r="J8" s="108"/>
    </row>
    <row r="9" spans="1:24" ht="22.9" customHeight="1" x14ac:dyDescent="0.25">
      <c r="A9" s="9"/>
      <c r="B9" s="65" t="s">
        <v>1</v>
      </c>
      <c r="C9" s="10"/>
      <c r="D9" s="222" t="s">
        <v>201</v>
      </c>
      <c r="E9" s="223"/>
      <c r="F9" s="223"/>
      <c r="G9" s="229"/>
      <c r="H9" s="1"/>
      <c r="I9" s="185"/>
      <c r="J9" s="109"/>
      <c r="K9" s="1"/>
      <c r="L9" s="1"/>
      <c r="M9" s="1"/>
    </row>
    <row r="10" spans="1:24" ht="25.9" customHeight="1" x14ac:dyDescent="0.25">
      <c r="A10" s="13" t="s">
        <v>106</v>
      </c>
      <c r="B10" s="65" t="s">
        <v>105</v>
      </c>
      <c r="C10" s="14"/>
      <c r="D10" s="22"/>
      <c r="E10" s="58">
        <v>150</v>
      </c>
      <c r="F10" s="58">
        <v>3.7</v>
      </c>
      <c r="G10" s="58">
        <v>4.8</v>
      </c>
      <c r="H10" s="20">
        <v>36.5</v>
      </c>
      <c r="I10" s="18">
        <v>203.5</v>
      </c>
      <c r="J10" s="110"/>
    </row>
    <row r="11" spans="1:24" ht="18.75" x14ac:dyDescent="0.25">
      <c r="A11" s="13"/>
      <c r="B11" s="64" t="s">
        <v>71</v>
      </c>
      <c r="C11" s="14" t="s">
        <v>107</v>
      </c>
      <c r="D11" s="22">
        <v>54</v>
      </c>
      <c r="E11" s="22"/>
      <c r="F11" s="22"/>
      <c r="G11" s="22"/>
      <c r="H11" s="16"/>
      <c r="I11" s="17"/>
      <c r="J11" s="110"/>
    </row>
    <row r="12" spans="1:24" ht="18.75" x14ac:dyDescent="0.25">
      <c r="A12" s="27"/>
      <c r="B12" s="64" t="s">
        <v>27</v>
      </c>
      <c r="C12" s="14" t="s">
        <v>30</v>
      </c>
      <c r="D12" s="22">
        <v>6.8</v>
      </c>
      <c r="E12" s="22"/>
      <c r="F12" s="22"/>
      <c r="G12" s="22"/>
      <c r="H12" s="16"/>
      <c r="I12" s="17"/>
      <c r="J12" s="110"/>
    </row>
    <row r="13" spans="1:24" ht="18.75" x14ac:dyDescent="0.25">
      <c r="A13" s="18"/>
      <c r="B13" s="64" t="s">
        <v>20</v>
      </c>
      <c r="C13" s="14" t="s">
        <v>31</v>
      </c>
      <c r="D13" s="17">
        <v>0.5</v>
      </c>
      <c r="E13" s="17"/>
      <c r="F13" s="17"/>
      <c r="G13" s="16"/>
      <c r="H13" s="16"/>
      <c r="I13" s="17"/>
      <c r="J13" s="110"/>
    </row>
    <row r="14" spans="1:24" ht="18.75" x14ac:dyDescent="0.25">
      <c r="A14" s="17"/>
      <c r="B14" s="64" t="s">
        <v>28</v>
      </c>
      <c r="C14" s="14" t="s">
        <v>108</v>
      </c>
      <c r="D14" s="17">
        <v>324</v>
      </c>
      <c r="E14" s="18"/>
      <c r="F14" s="18"/>
      <c r="G14" s="20"/>
      <c r="H14" s="82"/>
      <c r="I14" s="114"/>
      <c r="J14" s="110"/>
    </row>
    <row r="15" spans="1:24" ht="24.6" customHeight="1" x14ac:dyDescent="0.25">
      <c r="A15" s="13" t="s">
        <v>127</v>
      </c>
      <c r="B15" s="89" t="s">
        <v>126</v>
      </c>
      <c r="C15" s="14"/>
      <c r="D15" s="17"/>
      <c r="E15" s="18">
        <v>90</v>
      </c>
      <c r="F15" s="18">
        <v>13.7</v>
      </c>
      <c r="G15" s="20">
        <v>13.1</v>
      </c>
      <c r="H15" s="20">
        <v>12.4</v>
      </c>
      <c r="I15" s="18">
        <v>221.3</v>
      </c>
      <c r="J15" s="110"/>
    </row>
    <row r="16" spans="1:24" ht="19.899999999999999" customHeight="1" x14ac:dyDescent="0.25">
      <c r="A16" s="13"/>
      <c r="B16" s="63" t="s">
        <v>33</v>
      </c>
      <c r="C16" s="14" t="s">
        <v>129</v>
      </c>
      <c r="D16" s="17">
        <v>64.5</v>
      </c>
      <c r="E16" s="17"/>
      <c r="F16" s="17"/>
      <c r="G16" s="16"/>
      <c r="H16" s="16"/>
      <c r="I16" s="17"/>
      <c r="J16" s="111"/>
    </row>
    <row r="17" spans="1:10" ht="19.899999999999999" customHeight="1" x14ac:dyDescent="0.25">
      <c r="A17" s="13"/>
      <c r="B17" s="63" t="s">
        <v>82</v>
      </c>
      <c r="C17" s="14" t="s">
        <v>130</v>
      </c>
      <c r="D17" s="17">
        <v>17.3</v>
      </c>
      <c r="E17" s="17"/>
      <c r="F17" s="17"/>
      <c r="G17" s="16"/>
      <c r="H17" s="16"/>
      <c r="I17" s="17"/>
      <c r="J17" s="110"/>
    </row>
    <row r="18" spans="1:10" ht="18.75" x14ac:dyDescent="0.25">
      <c r="A18" s="13"/>
      <c r="B18" s="64" t="s">
        <v>34</v>
      </c>
      <c r="C18" s="14" t="s">
        <v>131</v>
      </c>
      <c r="D18" s="17">
        <v>14.3</v>
      </c>
      <c r="E18" s="17"/>
      <c r="F18" s="17"/>
      <c r="G18" s="16"/>
      <c r="H18" s="16"/>
      <c r="I18" s="17"/>
      <c r="J18" s="112"/>
    </row>
    <row r="19" spans="1:10" ht="20.45" customHeight="1" x14ac:dyDescent="0.25">
      <c r="A19" s="13"/>
      <c r="B19" s="64" t="s">
        <v>128</v>
      </c>
      <c r="C19" s="14" t="s">
        <v>132</v>
      </c>
      <c r="D19" s="17">
        <v>8.3000000000000007</v>
      </c>
      <c r="E19" s="17"/>
      <c r="F19" s="17"/>
      <c r="G19" s="16"/>
      <c r="H19" s="16"/>
      <c r="I19" s="17"/>
      <c r="J19" s="110"/>
    </row>
    <row r="20" spans="1:10" ht="19.899999999999999" customHeight="1" x14ac:dyDescent="0.25">
      <c r="A20" s="13"/>
      <c r="B20" s="69" t="s">
        <v>27</v>
      </c>
      <c r="C20" s="14" t="s">
        <v>83</v>
      </c>
      <c r="D20" s="17">
        <v>5.3</v>
      </c>
      <c r="E20" s="18"/>
      <c r="F20" s="18"/>
      <c r="G20" s="20"/>
      <c r="H20" s="20"/>
      <c r="I20" s="18"/>
      <c r="J20" s="110"/>
    </row>
    <row r="21" spans="1:10" ht="21.6" customHeight="1" x14ac:dyDescent="0.25">
      <c r="A21" s="13"/>
      <c r="B21" s="63" t="s">
        <v>20</v>
      </c>
      <c r="C21" s="19" t="s">
        <v>37</v>
      </c>
      <c r="D21" s="15">
        <v>0.2</v>
      </c>
      <c r="E21" s="15"/>
      <c r="F21" s="15"/>
      <c r="G21" s="15"/>
      <c r="H21" s="107"/>
      <c r="I21" s="15"/>
      <c r="J21" s="110"/>
    </row>
    <row r="22" spans="1:10" ht="21" customHeight="1" x14ac:dyDescent="0.3">
      <c r="A22" s="13"/>
      <c r="B22" s="180" t="s">
        <v>38</v>
      </c>
      <c r="C22" s="19"/>
      <c r="D22" s="181">
        <v>98.8</v>
      </c>
      <c r="E22" s="181"/>
      <c r="F22" s="15"/>
      <c r="G22" s="107"/>
      <c r="H22" s="107"/>
      <c r="I22" s="15"/>
      <c r="J22" s="110"/>
    </row>
    <row r="23" spans="1:10" ht="28.9" customHeight="1" x14ac:dyDescent="0.25">
      <c r="A23" s="13" t="s">
        <v>40</v>
      </c>
      <c r="B23" s="67" t="s">
        <v>39</v>
      </c>
      <c r="C23" s="14"/>
      <c r="D23" s="60"/>
      <c r="E23" s="60">
        <v>100</v>
      </c>
      <c r="F23" s="60">
        <v>3.3</v>
      </c>
      <c r="G23" s="60">
        <v>2.4</v>
      </c>
      <c r="H23" s="20">
        <v>8.9</v>
      </c>
      <c r="I23" s="18">
        <v>70.8</v>
      </c>
      <c r="J23" s="110"/>
    </row>
    <row r="24" spans="1:10" ht="18.75" x14ac:dyDescent="0.25">
      <c r="A24" s="13"/>
      <c r="B24" s="69" t="s">
        <v>41</v>
      </c>
      <c r="C24" s="14" t="s">
        <v>47</v>
      </c>
      <c r="D24" s="17">
        <v>20</v>
      </c>
      <c r="E24" s="18"/>
      <c r="F24" s="18"/>
      <c r="G24" s="18"/>
      <c r="H24" s="20"/>
      <c r="I24" s="18"/>
      <c r="J24" s="110"/>
    </row>
    <row r="25" spans="1:10" ht="18.75" x14ac:dyDescent="0.25">
      <c r="A25" s="13"/>
      <c r="B25" s="69" t="s">
        <v>17</v>
      </c>
      <c r="C25" s="14" t="s">
        <v>24</v>
      </c>
      <c r="D25" s="17">
        <v>8</v>
      </c>
      <c r="E25" s="18"/>
      <c r="F25" s="18"/>
      <c r="G25" s="20"/>
      <c r="H25" s="20"/>
      <c r="I25" s="18"/>
      <c r="J25" s="110"/>
    </row>
    <row r="26" spans="1:10" ht="18.75" x14ac:dyDescent="0.3">
      <c r="A26" s="13"/>
      <c r="B26" s="99" t="s">
        <v>15</v>
      </c>
      <c r="C26" s="14" t="s">
        <v>48</v>
      </c>
      <c r="D26" s="17">
        <v>4</v>
      </c>
      <c r="E26" s="18"/>
      <c r="F26" s="18"/>
      <c r="G26" s="20"/>
      <c r="H26" s="20"/>
      <c r="I26" s="18"/>
      <c r="J26" s="110"/>
    </row>
    <row r="27" spans="1:10" ht="18.75" x14ac:dyDescent="0.25">
      <c r="A27" s="29"/>
      <c r="B27" s="100" t="s">
        <v>42</v>
      </c>
      <c r="C27" s="30" t="s">
        <v>49</v>
      </c>
      <c r="D27" s="31">
        <v>5</v>
      </c>
      <c r="E27" s="31"/>
      <c r="F27" s="31"/>
      <c r="G27" s="32"/>
      <c r="H27" s="32"/>
      <c r="I27" s="31"/>
      <c r="J27" s="110"/>
    </row>
    <row r="28" spans="1:10" ht="18.75" x14ac:dyDescent="0.3">
      <c r="A28" s="13"/>
      <c r="B28" s="99" t="s">
        <v>27</v>
      </c>
      <c r="C28" s="19" t="s">
        <v>50</v>
      </c>
      <c r="D28" s="17">
        <v>3</v>
      </c>
      <c r="E28" s="17"/>
      <c r="F28" s="17"/>
      <c r="G28" s="16"/>
      <c r="H28" s="16"/>
      <c r="I28" s="17"/>
      <c r="J28" s="110"/>
    </row>
    <row r="29" spans="1:10" ht="18.75" x14ac:dyDescent="0.25">
      <c r="A29" s="21"/>
      <c r="B29" s="79" t="s">
        <v>43</v>
      </c>
      <c r="C29" s="39">
        <v>2.5</v>
      </c>
      <c r="D29" s="36">
        <v>2.5</v>
      </c>
      <c r="E29" s="36"/>
      <c r="F29" s="36"/>
      <c r="G29" s="36"/>
      <c r="H29" s="43"/>
      <c r="I29" s="36"/>
      <c r="J29" s="110"/>
    </row>
    <row r="30" spans="1:10" ht="18.75" x14ac:dyDescent="0.25">
      <c r="A30" s="55"/>
      <c r="B30" s="101" t="s">
        <v>44</v>
      </c>
      <c r="C30" s="52" t="s">
        <v>51</v>
      </c>
      <c r="D30" s="47">
        <v>2</v>
      </c>
      <c r="E30" s="47"/>
      <c r="F30" s="47"/>
      <c r="G30" s="47"/>
      <c r="H30" s="48"/>
      <c r="I30" s="47"/>
      <c r="J30" s="110"/>
    </row>
    <row r="31" spans="1:10" ht="18.75" x14ac:dyDescent="0.25">
      <c r="A31" s="33"/>
      <c r="B31" s="102" t="s">
        <v>45</v>
      </c>
      <c r="C31" s="40">
        <v>0.02</v>
      </c>
      <c r="D31" s="34">
        <v>0.02</v>
      </c>
      <c r="E31" s="34"/>
      <c r="F31" s="34"/>
      <c r="G31" s="34"/>
      <c r="H31" s="184"/>
      <c r="I31" s="105"/>
      <c r="J31" s="110"/>
    </row>
    <row r="32" spans="1:10" ht="18.75" x14ac:dyDescent="0.25">
      <c r="A32" s="13"/>
      <c r="B32" s="69" t="s">
        <v>20</v>
      </c>
      <c r="C32" s="14" t="s">
        <v>52</v>
      </c>
      <c r="D32" s="17">
        <v>0.03</v>
      </c>
      <c r="E32" s="17"/>
      <c r="F32" s="17"/>
      <c r="G32" s="16"/>
      <c r="H32" s="16"/>
      <c r="I32" s="17"/>
      <c r="J32" s="110"/>
    </row>
    <row r="33" spans="1:24" ht="18.75" x14ac:dyDescent="0.25">
      <c r="A33" s="13"/>
      <c r="B33" s="69" t="s">
        <v>46</v>
      </c>
      <c r="C33" s="14" t="s">
        <v>3</v>
      </c>
      <c r="D33" s="17">
        <v>100</v>
      </c>
      <c r="E33" s="18"/>
      <c r="F33" s="18"/>
      <c r="G33" s="18"/>
      <c r="H33" s="20"/>
      <c r="I33" s="18"/>
      <c r="J33" s="110"/>
    </row>
    <row r="34" spans="1:24" ht="18.75" hidden="1" x14ac:dyDescent="0.25">
      <c r="A34" s="13"/>
      <c r="B34" s="64"/>
      <c r="C34" s="14"/>
      <c r="D34" s="17"/>
      <c r="E34" s="17"/>
      <c r="F34" s="17"/>
      <c r="G34" s="16"/>
      <c r="H34" s="16"/>
      <c r="I34" s="17"/>
      <c r="J34" s="113"/>
    </row>
    <row r="35" spans="1:24" ht="30.6" customHeight="1" x14ac:dyDescent="0.25">
      <c r="A35" s="13" t="s">
        <v>137</v>
      </c>
      <c r="B35" s="68" t="s">
        <v>186</v>
      </c>
      <c r="C35" s="14"/>
      <c r="D35" s="17"/>
      <c r="E35" s="18">
        <v>200</v>
      </c>
      <c r="F35" s="18">
        <v>0.4</v>
      </c>
      <c r="G35" s="20">
        <v>0.1</v>
      </c>
      <c r="H35" s="20">
        <v>14.4</v>
      </c>
      <c r="I35" s="18">
        <v>59.7</v>
      </c>
      <c r="J35" s="113"/>
    </row>
    <row r="36" spans="1:24" ht="18.75" x14ac:dyDescent="0.25">
      <c r="A36" s="13"/>
      <c r="B36" s="63" t="s">
        <v>187</v>
      </c>
      <c r="C36" s="19" t="s">
        <v>75</v>
      </c>
      <c r="D36" s="15">
        <v>20</v>
      </c>
      <c r="E36" s="15"/>
      <c r="F36" s="15"/>
      <c r="G36" s="15"/>
      <c r="H36" s="107"/>
      <c r="I36" s="15"/>
      <c r="J36" s="110"/>
    </row>
    <row r="37" spans="1:24" ht="18.75" x14ac:dyDescent="0.3">
      <c r="A37" s="29"/>
      <c r="B37" s="62" t="s">
        <v>138</v>
      </c>
      <c r="C37" s="53" t="s">
        <v>21</v>
      </c>
      <c r="D37" s="70">
        <v>6</v>
      </c>
      <c r="E37" s="54"/>
      <c r="F37" s="70"/>
      <c r="G37" s="71"/>
      <c r="H37" s="71"/>
      <c r="I37" s="70"/>
      <c r="J37" s="113"/>
    </row>
    <row r="38" spans="1:24" ht="18.75" x14ac:dyDescent="0.3">
      <c r="A38" s="13"/>
      <c r="B38" s="66" t="s">
        <v>43</v>
      </c>
      <c r="C38" s="14" t="s">
        <v>65</v>
      </c>
      <c r="D38" s="17">
        <v>7</v>
      </c>
      <c r="E38" s="18"/>
      <c r="F38" s="17"/>
      <c r="G38" s="16"/>
      <c r="H38" s="16"/>
      <c r="I38" s="17"/>
      <c r="J38" s="110"/>
    </row>
    <row r="39" spans="1:24" ht="18.75" x14ac:dyDescent="0.25">
      <c r="A39" s="13"/>
      <c r="B39" s="64" t="s">
        <v>92</v>
      </c>
      <c r="C39" s="14" t="s">
        <v>64</v>
      </c>
      <c r="D39" s="17">
        <v>0</v>
      </c>
      <c r="E39" s="17"/>
      <c r="F39" s="17"/>
      <c r="G39" s="16"/>
      <c r="H39" s="16"/>
      <c r="I39" s="17"/>
      <c r="J39" s="108"/>
    </row>
    <row r="40" spans="1:24" ht="18.75" x14ac:dyDescent="0.25">
      <c r="A40" s="26"/>
      <c r="B40" s="64" t="s">
        <v>28</v>
      </c>
      <c r="C40" s="14" t="s">
        <v>139</v>
      </c>
      <c r="D40" s="17">
        <v>160</v>
      </c>
      <c r="E40" s="17"/>
      <c r="F40" s="17"/>
      <c r="G40" s="16"/>
      <c r="H40" s="16"/>
      <c r="I40" s="17"/>
      <c r="J40" s="110"/>
    </row>
    <row r="41" spans="1:24" ht="18.75" x14ac:dyDescent="0.25">
      <c r="A41" s="73" t="s">
        <v>53</v>
      </c>
      <c r="B41" s="65" t="s">
        <v>213</v>
      </c>
      <c r="C41" s="44"/>
      <c r="D41" s="46"/>
      <c r="E41" s="84">
        <v>40</v>
      </c>
      <c r="F41" s="17"/>
      <c r="G41" s="16"/>
      <c r="H41" s="16"/>
      <c r="I41" s="17"/>
      <c r="J41" s="110"/>
    </row>
    <row r="42" spans="1:24" ht="18.75" x14ac:dyDescent="0.25">
      <c r="A42" s="73" t="s">
        <v>53</v>
      </c>
      <c r="B42" s="68" t="s">
        <v>147</v>
      </c>
      <c r="C42" s="91"/>
      <c r="D42" s="92"/>
      <c r="E42" s="204">
        <v>120</v>
      </c>
      <c r="F42" s="46"/>
      <c r="G42" s="46"/>
      <c r="H42" s="45"/>
      <c r="I42" s="17"/>
      <c r="J42" s="110"/>
    </row>
    <row r="43" spans="1:24" ht="18.75" x14ac:dyDescent="0.25">
      <c r="A43" s="73" t="s">
        <v>53</v>
      </c>
      <c r="B43" s="72" t="s">
        <v>188</v>
      </c>
      <c r="C43" s="14"/>
      <c r="D43" s="18"/>
      <c r="E43" s="202">
        <v>25</v>
      </c>
      <c r="F43" s="47">
        <v>1.7</v>
      </c>
      <c r="G43" s="47">
        <v>0.3</v>
      </c>
      <c r="H43" s="48">
        <v>8.4</v>
      </c>
      <c r="I43" s="47">
        <v>42.7</v>
      </c>
      <c r="J43" s="110"/>
    </row>
    <row r="44" spans="1:24" ht="18.75" x14ac:dyDescent="0.25">
      <c r="A44" s="73" t="s">
        <v>53</v>
      </c>
      <c r="B44" s="74" t="s">
        <v>146</v>
      </c>
      <c r="C44" s="40"/>
      <c r="D44" s="34"/>
      <c r="E44" s="203">
        <v>45</v>
      </c>
      <c r="F44" s="34">
        <v>3.4</v>
      </c>
      <c r="G44" s="34">
        <v>0.4</v>
      </c>
      <c r="H44" s="184">
        <v>22.1</v>
      </c>
      <c r="I44" s="105">
        <v>105.5</v>
      </c>
      <c r="J44" s="110"/>
    </row>
    <row r="45" spans="1:24" ht="18.75" x14ac:dyDescent="0.25">
      <c r="A45" s="13"/>
      <c r="B45" s="65" t="s">
        <v>55</v>
      </c>
      <c r="C45" s="14"/>
      <c r="D45" s="18"/>
      <c r="E45" s="18">
        <f>E10+E15+E23+E35+E41+E42+E43+E44</f>
        <v>770</v>
      </c>
      <c r="F45" s="18">
        <f t="shared" ref="F45:I45" si="0">F10+F15+F23+F35+F41+F42+F43+F44</f>
        <v>26.199999999999996</v>
      </c>
      <c r="G45" s="18">
        <f t="shared" si="0"/>
        <v>21.099999999999998</v>
      </c>
      <c r="H45" s="18">
        <f t="shared" si="0"/>
        <v>102.70000000000002</v>
      </c>
      <c r="I45" s="18">
        <f t="shared" si="0"/>
        <v>703.50000000000011</v>
      </c>
      <c r="J45" s="110"/>
      <c r="X45" s="2"/>
    </row>
    <row r="46" spans="1:24" ht="15.75" x14ac:dyDescent="0.25">
      <c r="X46" s="2"/>
    </row>
    <row r="47" spans="1:24" ht="15.75" x14ac:dyDescent="0.25">
      <c r="X47" s="2"/>
    </row>
    <row r="48" spans="1:24" ht="15.75" x14ac:dyDescent="0.25">
      <c r="X48" s="2"/>
    </row>
    <row r="49" spans="24:24" ht="15.75" x14ac:dyDescent="0.25">
      <c r="X49" s="23"/>
    </row>
    <row r="50" spans="24:24" ht="15.75" x14ac:dyDescent="0.25">
      <c r="X50" s="23"/>
    </row>
  </sheetData>
  <mergeCells count="8">
    <mergeCell ref="I6:I7"/>
    <mergeCell ref="D9:G9"/>
    <mergeCell ref="F6:H6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0"/>
  <sheetViews>
    <sheetView topLeftCell="A10" workbookViewId="0">
      <selection activeCell="D28" sqref="D28"/>
    </sheetView>
  </sheetViews>
  <sheetFormatPr defaultRowHeight="15" x14ac:dyDescent="0.25"/>
  <cols>
    <col min="1" max="1" width="13.7109375" customWidth="1"/>
    <col min="2" max="2" width="47" customWidth="1"/>
    <col min="4" max="4" width="10.85546875" customWidth="1"/>
    <col min="5" max="5" width="11.28515625" customWidth="1"/>
    <col min="7" max="7" width="8.42578125" customWidth="1"/>
    <col min="8" max="8" width="9.140625" customWidth="1"/>
    <col min="9" max="9" width="10.42578125" customWidth="1"/>
  </cols>
  <sheetData>
    <row r="1" spans="1:24" ht="18.75" x14ac:dyDescent="0.3">
      <c r="A1" s="75" t="s">
        <v>104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x14ac:dyDescent="0.3">
      <c r="A2" s="75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.75" x14ac:dyDescent="0.25">
      <c r="A3" s="76" t="s">
        <v>58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x14ac:dyDescent="0.25">
      <c r="A4" s="76" t="s">
        <v>59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0.25" x14ac:dyDescent="0.3">
      <c r="A5" s="24"/>
      <c r="B5" s="3"/>
      <c r="C5" s="3"/>
      <c r="D5" s="3"/>
      <c r="E5" s="3"/>
      <c r="F5" s="3"/>
      <c r="G5" s="4"/>
      <c r="H5" s="1"/>
      <c r="I5" s="1"/>
      <c r="J5" s="1"/>
      <c r="K5" s="1"/>
      <c r="L5" s="1"/>
      <c r="M5" s="1"/>
      <c r="N5" s="1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5.75" x14ac:dyDescent="0.25">
      <c r="A6" s="224" t="s">
        <v>5</v>
      </c>
      <c r="B6" s="240" t="s">
        <v>6</v>
      </c>
      <c r="C6" s="220" t="s">
        <v>7</v>
      </c>
      <c r="D6" s="242" t="s">
        <v>8</v>
      </c>
      <c r="E6" s="220" t="s">
        <v>9</v>
      </c>
      <c r="F6" s="49" t="s">
        <v>10</v>
      </c>
      <c r="G6" s="50"/>
      <c r="H6" s="51"/>
      <c r="I6" s="220" t="s">
        <v>13</v>
      </c>
    </row>
    <row r="7" spans="1:24" ht="34.9" customHeight="1" x14ac:dyDescent="0.25">
      <c r="A7" s="225"/>
      <c r="B7" s="241"/>
      <c r="C7" s="221"/>
      <c r="D7" s="243"/>
      <c r="E7" s="221"/>
      <c r="F7" s="128" t="s">
        <v>11</v>
      </c>
      <c r="G7" s="128" t="s">
        <v>12</v>
      </c>
      <c r="H7" s="128" t="s">
        <v>0</v>
      </c>
      <c r="I7" s="221"/>
    </row>
    <row r="8" spans="1:24" x14ac:dyDescent="0.25">
      <c r="A8" s="187">
        <v>1</v>
      </c>
      <c r="B8" s="186">
        <v>2</v>
      </c>
      <c r="C8" s="131">
        <v>3</v>
      </c>
      <c r="D8" s="131">
        <v>4</v>
      </c>
      <c r="E8" s="131">
        <v>5</v>
      </c>
      <c r="F8" s="131">
        <v>6</v>
      </c>
      <c r="G8" s="132">
        <v>7</v>
      </c>
      <c r="H8" s="133">
        <v>8</v>
      </c>
      <c r="I8" s="131">
        <v>9</v>
      </c>
    </row>
    <row r="9" spans="1:24" ht="18.75" x14ac:dyDescent="0.25">
      <c r="A9" s="9"/>
      <c r="B9" s="65" t="s">
        <v>1</v>
      </c>
      <c r="C9" s="10"/>
      <c r="D9" s="10"/>
      <c r="E9" s="244" t="s">
        <v>202</v>
      </c>
      <c r="F9" s="245"/>
      <c r="G9" s="245"/>
      <c r="H9" s="1"/>
      <c r="I9" s="1"/>
      <c r="J9" s="115"/>
      <c r="K9" s="77"/>
      <c r="L9" s="1"/>
      <c r="M9" s="1"/>
      <c r="N9" s="12"/>
      <c r="O9" s="12"/>
      <c r="P9" s="12"/>
      <c r="Q9" s="12"/>
      <c r="R9" s="12"/>
      <c r="S9" s="12"/>
      <c r="T9" s="12"/>
      <c r="U9" s="12"/>
      <c r="V9" s="12"/>
      <c r="W9" s="12"/>
      <c r="X9" s="2"/>
    </row>
    <row r="10" spans="1:24" ht="18.75" x14ac:dyDescent="0.25">
      <c r="A10" s="13" t="s">
        <v>120</v>
      </c>
      <c r="B10" s="65" t="s">
        <v>119</v>
      </c>
      <c r="C10" s="14"/>
      <c r="D10" s="22"/>
      <c r="E10" s="58">
        <v>200</v>
      </c>
      <c r="F10" s="58">
        <v>1.8</v>
      </c>
      <c r="G10" s="58">
        <v>4.28</v>
      </c>
      <c r="H10" s="20">
        <v>10.66</v>
      </c>
      <c r="I10" s="18">
        <v>88.3</v>
      </c>
      <c r="J10" s="2"/>
    </row>
    <row r="11" spans="1:24" ht="18.75" x14ac:dyDescent="0.25">
      <c r="A11" s="13"/>
      <c r="B11" s="64" t="s">
        <v>18</v>
      </c>
      <c r="C11" s="10">
        <v>48.78</v>
      </c>
      <c r="D11" s="10">
        <v>39.020000000000003</v>
      </c>
      <c r="E11" s="80"/>
      <c r="F11" s="80"/>
      <c r="G11" s="81"/>
      <c r="H11" s="59"/>
      <c r="I11" s="59"/>
      <c r="J11" s="2"/>
    </row>
    <row r="12" spans="1:24" ht="18.75" x14ac:dyDescent="0.25">
      <c r="A12" s="13"/>
      <c r="B12" s="64" t="s">
        <v>16</v>
      </c>
      <c r="C12" s="14" t="s">
        <v>177</v>
      </c>
      <c r="D12" s="22">
        <v>39.020000000000003</v>
      </c>
      <c r="E12" s="22"/>
      <c r="F12" s="22"/>
      <c r="G12" s="22"/>
      <c r="H12" s="16"/>
      <c r="I12" s="17"/>
      <c r="J12" s="2"/>
    </row>
    <row r="13" spans="1:24" ht="18.75" x14ac:dyDescent="0.25">
      <c r="A13" s="13"/>
      <c r="B13" s="64" t="s">
        <v>15</v>
      </c>
      <c r="C13" s="14" t="s">
        <v>178</v>
      </c>
      <c r="D13" s="22">
        <v>7.8</v>
      </c>
      <c r="E13" s="22"/>
      <c r="F13" s="22"/>
      <c r="G13" s="22"/>
      <c r="H13" s="16"/>
      <c r="I13" s="17"/>
      <c r="J13" s="2"/>
    </row>
    <row r="14" spans="1:24" ht="18.75" x14ac:dyDescent="0.25">
      <c r="A14" s="13"/>
      <c r="B14" s="64" t="s">
        <v>17</v>
      </c>
      <c r="C14" s="14" t="s">
        <v>179</v>
      </c>
      <c r="D14" s="22">
        <v>3.9</v>
      </c>
      <c r="E14" s="22"/>
      <c r="F14" s="22"/>
      <c r="G14" s="22"/>
      <c r="H14" s="16"/>
      <c r="I14" s="17"/>
      <c r="J14" s="2"/>
    </row>
    <row r="15" spans="1:24" ht="18.75" x14ac:dyDescent="0.25">
      <c r="A15" s="13"/>
      <c r="B15" s="64" t="s">
        <v>41</v>
      </c>
      <c r="C15" s="14" t="s">
        <v>180</v>
      </c>
      <c r="D15" s="17">
        <v>7.22</v>
      </c>
      <c r="E15" s="22"/>
      <c r="F15" s="22"/>
      <c r="G15" s="22"/>
      <c r="H15" s="16"/>
      <c r="I15" s="17"/>
      <c r="J15" s="2"/>
    </row>
    <row r="16" spans="1:24" ht="18.75" x14ac:dyDescent="0.25">
      <c r="A16" s="13"/>
      <c r="B16" s="64" t="s">
        <v>90</v>
      </c>
      <c r="C16" s="14" t="s">
        <v>179</v>
      </c>
      <c r="D16" s="17">
        <v>4.88</v>
      </c>
      <c r="E16" s="22"/>
      <c r="F16" s="22"/>
      <c r="G16" s="22"/>
      <c r="H16" s="16"/>
      <c r="I16" s="17"/>
      <c r="J16" s="23"/>
    </row>
    <row r="17" spans="1:10" ht="18.75" x14ac:dyDescent="0.25">
      <c r="A17" s="13"/>
      <c r="B17" s="64" t="s">
        <v>19</v>
      </c>
      <c r="C17" s="42" t="s">
        <v>181</v>
      </c>
      <c r="D17" s="37">
        <v>3.9</v>
      </c>
      <c r="E17" s="22"/>
      <c r="F17" s="22"/>
      <c r="G17" s="22"/>
      <c r="H17" s="16"/>
      <c r="I17" s="17"/>
      <c r="J17" s="2"/>
    </row>
    <row r="18" spans="1:10" ht="18.75" x14ac:dyDescent="0.25">
      <c r="A18" s="13"/>
      <c r="B18" s="64" t="s">
        <v>91</v>
      </c>
      <c r="C18" s="14" t="s">
        <v>182</v>
      </c>
      <c r="D18" s="17">
        <v>1E-3</v>
      </c>
      <c r="E18" s="22"/>
      <c r="F18" s="22"/>
      <c r="G18" s="22"/>
      <c r="H18" s="16"/>
      <c r="I18" s="17"/>
      <c r="J18" s="28"/>
    </row>
    <row r="19" spans="1:10" ht="18.75" x14ac:dyDescent="0.3">
      <c r="A19" s="13"/>
      <c r="B19" s="66" t="s">
        <v>20</v>
      </c>
      <c r="C19" s="19" t="s">
        <v>117</v>
      </c>
      <c r="D19" s="17">
        <v>0.3</v>
      </c>
      <c r="E19" s="22"/>
      <c r="F19" s="22"/>
      <c r="G19" s="22"/>
      <c r="H19" s="16"/>
      <c r="I19" s="17"/>
      <c r="J19" s="2"/>
    </row>
    <row r="20" spans="1:10" ht="18.75" x14ac:dyDescent="0.25">
      <c r="A20" s="13"/>
      <c r="B20" s="79" t="s">
        <v>28</v>
      </c>
      <c r="C20" s="41">
        <v>136.58000000000001</v>
      </c>
      <c r="D20" s="83">
        <v>136.58000000000001</v>
      </c>
      <c r="E20" s="22"/>
      <c r="F20" s="22"/>
      <c r="G20" s="22"/>
      <c r="H20" s="16"/>
      <c r="I20" s="17"/>
      <c r="J20" s="2"/>
    </row>
    <row r="21" spans="1:10" ht="18.75" x14ac:dyDescent="0.25">
      <c r="A21" s="13" t="s">
        <v>183</v>
      </c>
      <c r="B21" s="65" t="s">
        <v>225</v>
      </c>
      <c r="C21" s="14"/>
      <c r="D21" s="22"/>
      <c r="E21" s="58">
        <v>40</v>
      </c>
      <c r="F21" s="22"/>
      <c r="G21" s="22"/>
      <c r="H21" s="16"/>
      <c r="I21" s="17"/>
      <c r="J21" s="2"/>
    </row>
    <row r="22" spans="1:10" ht="18.75" hidden="1" x14ac:dyDescent="0.25">
      <c r="A22" s="13"/>
      <c r="B22" s="79"/>
      <c r="C22" s="41"/>
      <c r="D22" s="83"/>
      <c r="E22" s="60"/>
      <c r="F22" s="60"/>
      <c r="G22" s="60"/>
      <c r="H22" s="20"/>
      <c r="I22" s="18"/>
      <c r="J22" s="2"/>
    </row>
    <row r="23" spans="1:10" ht="18.75" x14ac:dyDescent="0.25">
      <c r="A23" s="13" t="s">
        <v>122</v>
      </c>
      <c r="B23" s="89" t="s">
        <v>121</v>
      </c>
      <c r="C23" s="14"/>
      <c r="D23" s="17"/>
      <c r="E23" s="18">
        <v>200</v>
      </c>
      <c r="F23" s="18">
        <v>0.5</v>
      </c>
      <c r="G23" s="20">
        <v>0</v>
      </c>
      <c r="H23" s="20">
        <v>19.8</v>
      </c>
      <c r="I23" s="18">
        <v>81</v>
      </c>
      <c r="J23" s="2"/>
    </row>
    <row r="24" spans="1:10" ht="18.75" x14ac:dyDescent="0.25">
      <c r="A24" s="13"/>
      <c r="B24" s="63" t="s">
        <v>123</v>
      </c>
      <c r="C24" s="14" t="s">
        <v>124</v>
      </c>
      <c r="D24" s="17">
        <v>25</v>
      </c>
      <c r="E24" s="17"/>
      <c r="F24" s="17"/>
      <c r="G24" s="16"/>
      <c r="H24" s="16"/>
      <c r="I24" s="17"/>
      <c r="J24" s="2"/>
    </row>
    <row r="25" spans="1:10" ht="18.75" x14ac:dyDescent="0.25">
      <c r="A25" s="13"/>
      <c r="B25" s="63" t="s">
        <v>43</v>
      </c>
      <c r="C25" s="14" t="s">
        <v>65</v>
      </c>
      <c r="D25" s="17">
        <v>7</v>
      </c>
      <c r="E25" s="17"/>
      <c r="F25" s="17"/>
      <c r="G25" s="16"/>
      <c r="H25" s="16"/>
      <c r="I25" s="17"/>
      <c r="J25" s="2"/>
    </row>
    <row r="26" spans="1:10" ht="18.75" x14ac:dyDescent="0.25">
      <c r="A26" s="13"/>
      <c r="B26" s="63" t="s">
        <v>28</v>
      </c>
      <c r="C26" s="14" t="s">
        <v>125</v>
      </c>
      <c r="D26" s="17">
        <v>190</v>
      </c>
      <c r="E26" s="17"/>
      <c r="F26" s="17"/>
      <c r="G26" s="16"/>
      <c r="H26" s="16"/>
      <c r="I26" s="17"/>
      <c r="J26" s="2"/>
    </row>
    <row r="27" spans="1:10" ht="18.75" x14ac:dyDescent="0.25">
      <c r="A27" s="73" t="s">
        <v>53</v>
      </c>
      <c r="B27" s="65" t="s">
        <v>184</v>
      </c>
      <c r="C27" s="14"/>
      <c r="D27" s="17"/>
      <c r="E27" s="18">
        <v>120</v>
      </c>
      <c r="F27" s="17"/>
      <c r="G27" s="16"/>
      <c r="H27" s="16"/>
      <c r="I27" s="17"/>
      <c r="J27" s="2"/>
    </row>
    <row r="28" spans="1:10" ht="18.75" x14ac:dyDescent="0.25">
      <c r="A28" s="73" t="s">
        <v>53</v>
      </c>
      <c r="B28" s="72" t="s">
        <v>170</v>
      </c>
      <c r="C28" s="52"/>
      <c r="D28" s="47"/>
      <c r="E28" s="47">
        <v>25</v>
      </c>
      <c r="F28" s="47">
        <v>1.7</v>
      </c>
      <c r="G28" s="47">
        <v>0.3</v>
      </c>
      <c r="H28" s="47">
        <v>8.4</v>
      </c>
      <c r="I28" s="47">
        <v>42.7</v>
      </c>
      <c r="J28" s="2"/>
    </row>
    <row r="29" spans="1:10" ht="18.75" x14ac:dyDescent="0.25">
      <c r="A29" s="73" t="s">
        <v>53</v>
      </c>
      <c r="B29" s="74" t="s">
        <v>157</v>
      </c>
      <c r="C29" s="40"/>
      <c r="D29" s="34"/>
      <c r="E29" s="34">
        <v>45</v>
      </c>
      <c r="F29" s="34">
        <v>3.4</v>
      </c>
      <c r="G29" s="34">
        <v>0.4</v>
      </c>
      <c r="H29" s="34">
        <v>22.1</v>
      </c>
      <c r="I29" s="105">
        <v>105.5</v>
      </c>
      <c r="J29" s="25"/>
    </row>
    <row r="30" spans="1:10" ht="18.75" x14ac:dyDescent="0.25">
      <c r="A30" s="13"/>
      <c r="B30" s="65" t="s">
        <v>55</v>
      </c>
      <c r="C30" s="14"/>
      <c r="D30" s="18"/>
      <c r="E30" s="18" t="e">
        <f>E10+#REF!+E23+E27+E28+E29</f>
        <v>#REF!</v>
      </c>
      <c r="F30" s="18" t="e">
        <f>F10+#REF!+F23+F27+F28+F29</f>
        <v>#REF!</v>
      </c>
      <c r="G30" s="18" t="e">
        <f>G10+#REF!+G23+G27+G28+G29</f>
        <v>#REF!</v>
      </c>
      <c r="H30" s="18" t="e">
        <f>H10+#REF!+H23+H27+H28+H29</f>
        <v>#REF!</v>
      </c>
      <c r="I30" s="18" t="e">
        <f>I10+#REF!+I23+I27+I28+I29</f>
        <v>#REF!</v>
      </c>
      <c r="J30" s="25"/>
    </row>
  </sheetData>
  <mergeCells count="7">
    <mergeCell ref="I6:I7"/>
    <mergeCell ref="E9:G9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1"/>
  <sheetViews>
    <sheetView topLeftCell="A26" zoomScale="112" zoomScaleNormal="112" workbookViewId="0">
      <selection activeCell="B35" sqref="B35"/>
    </sheetView>
  </sheetViews>
  <sheetFormatPr defaultRowHeight="15" x14ac:dyDescent="0.25"/>
  <cols>
    <col min="1" max="1" width="14.140625" customWidth="1"/>
    <col min="2" max="2" width="42.42578125" customWidth="1"/>
    <col min="3" max="4" width="9.7109375" customWidth="1"/>
    <col min="5" max="5" width="11.5703125" customWidth="1"/>
    <col min="6" max="6" width="8.28515625" customWidth="1"/>
    <col min="7" max="7" width="7.7109375" customWidth="1"/>
    <col min="8" max="8" width="10.7109375" customWidth="1"/>
    <col min="9" max="9" width="10" customWidth="1"/>
    <col min="23" max="23" width="6.5703125" customWidth="1"/>
    <col min="24" max="24" width="9.140625" hidden="1" customWidth="1"/>
  </cols>
  <sheetData>
    <row r="1" spans="1:24" ht="18.75" x14ac:dyDescent="0.3">
      <c r="A1" s="75" t="s">
        <v>118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x14ac:dyDescent="0.3">
      <c r="A2" s="75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.75" x14ac:dyDescent="0.25">
      <c r="A3" s="76" t="s">
        <v>58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x14ac:dyDescent="0.25">
      <c r="A4" s="228" t="s">
        <v>210</v>
      </c>
      <c r="B4" s="228"/>
      <c r="C4" s="77"/>
      <c r="D4" s="77"/>
      <c r="E4" s="77"/>
      <c r="F4" s="77"/>
      <c r="G4" s="77"/>
      <c r="H4" s="77"/>
      <c r="I4" s="77"/>
      <c r="J4" s="77"/>
      <c r="K4" s="77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0.15" customHeight="1" x14ac:dyDescent="0.3">
      <c r="A5" s="24"/>
      <c r="B5" s="3"/>
      <c r="C5" s="3"/>
      <c r="D5" s="3"/>
      <c r="E5" s="3"/>
      <c r="F5" s="3"/>
      <c r="G5" s="4"/>
      <c r="H5" s="1"/>
      <c r="I5" s="1"/>
      <c r="J5" s="1"/>
      <c r="K5" s="1"/>
      <c r="L5" s="1"/>
      <c r="M5" s="1"/>
      <c r="N5" s="1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5.75" x14ac:dyDescent="0.25">
      <c r="A6" s="224" t="s">
        <v>5</v>
      </c>
      <c r="B6" s="240" t="s">
        <v>6</v>
      </c>
      <c r="C6" s="220" t="s">
        <v>7</v>
      </c>
      <c r="D6" s="220" t="s">
        <v>8</v>
      </c>
      <c r="E6" s="220" t="s">
        <v>9</v>
      </c>
      <c r="F6" s="234" t="s">
        <v>10</v>
      </c>
      <c r="G6" s="235"/>
      <c r="H6" s="236"/>
      <c r="I6" s="220" t="s">
        <v>13</v>
      </c>
    </row>
    <row r="7" spans="1:24" ht="28.15" customHeight="1" x14ac:dyDescent="0.25">
      <c r="A7" s="225"/>
      <c r="B7" s="241"/>
      <c r="C7" s="221"/>
      <c r="D7" s="221"/>
      <c r="E7" s="221"/>
      <c r="F7" s="128" t="s">
        <v>11</v>
      </c>
      <c r="G7" s="128" t="s">
        <v>12</v>
      </c>
      <c r="H7" s="128" t="s">
        <v>0</v>
      </c>
      <c r="I7" s="221"/>
    </row>
    <row r="8" spans="1:24" ht="12" customHeight="1" x14ac:dyDescent="0.25">
      <c r="A8" s="187">
        <v>1</v>
      </c>
      <c r="B8" s="186">
        <v>2</v>
      </c>
      <c r="C8" s="131">
        <v>3</v>
      </c>
      <c r="D8" s="131">
        <v>4</v>
      </c>
      <c r="E8" s="131">
        <v>5</v>
      </c>
      <c r="F8" s="131">
        <v>6</v>
      </c>
      <c r="G8" s="132">
        <v>7</v>
      </c>
      <c r="H8" s="189">
        <v>8</v>
      </c>
      <c r="I8" s="188">
        <v>9</v>
      </c>
    </row>
    <row r="9" spans="1:24" ht="18.75" x14ac:dyDescent="0.25">
      <c r="A9" s="9"/>
      <c r="B9" s="65" t="s">
        <v>1</v>
      </c>
      <c r="C9" s="10"/>
      <c r="D9" s="10"/>
      <c r="E9" s="222" t="s">
        <v>206</v>
      </c>
      <c r="F9" s="223"/>
      <c r="G9" s="223"/>
      <c r="H9" s="1"/>
      <c r="I9" s="117"/>
    </row>
    <row r="10" spans="1:24" ht="18.75" hidden="1" x14ac:dyDescent="0.25">
      <c r="A10" s="13"/>
      <c r="B10" s="65"/>
      <c r="C10" s="14"/>
      <c r="D10" s="22"/>
      <c r="E10" s="58"/>
      <c r="F10" s="58"/>
      <c r="G10" s="58"/>
      <c r="H10" s="20"/>
      <c r="I10" s="18"/>
    </row>
    <row r="11" spans="1:24" ht="18.75" x14ac:dyDescent="0.25">
      <c r="A11" s="13" t="s">
        <v>79</v>
      </c>
      <c r="B11" s="65" t="s">
        <v>78</v>
      </c>
      <c r="C11" s="10"/>
      <c r="D11" s="10"/>
      <c r="E11" s="80">
        <v>150</v>
      </c>
      <c r="F11" s="80">
        <v>3.2</v>
      </c>
      <c r="G11" s="81">
        <v>5.2</v>
      </c>
      <c r="H11" s="59">
        <v>19.8</v>
      </c>
      <c r="I11" s="59">
        <v>139.4</v>
      </c>
    </row>
    <row r="12" spans="1:24" ht="15.6" customHeight="1" x14ac:dyDescent="0.25">
      <c r="A12" s="13"/>
      <c r="B12" s="64" t="s">
        <v>16</v>
      </c>
      <c r="C12" s="14" t="s">
        <v>80</v>
      </c>
      <c r="D12" s="22">
        <v>126</v>
      </c>
      <c r="E12" s="22"/>
      <c r="F12" s="22"/>
      <c r="G12" s="22"/>
      <c r="H12" s="16"/>
      <c r="I12" s="17"/>
    </row>
    <row r="13" spans="1:24" ht="15.6" customHeight="1" x14ac:dyDescent="0.25">
      <c r="A13" s="13"/>
      <c r="B13" s="64" t="s">
        <v>82</v>
      </c>
      <c r="C13" s="14" t="s">
        <v>81</v>
      </c>
      <c r="D13" s="22">
        <v>24</v>
      </c>
      <c r="E13" s="22"/>
      <c r="F13" s="22"/>
      <c r="G13" s="22"/>
      <c r="H13" s="16"/>
      <c r="I13" s="17"/>
    </row>
    <row r="14" spans="1:24" ht="16.149999999999999" customHeight="1" x14ac:dyDescent="0.25">
      <c r="A14" s="27"/>
      <c r="B14" s="64" t="s">
        <v>27</v>
      </c>
      <c r="C14" s="14" t="s">
        <v>30</v>
      </c>
      <c r="D14" s="22">
        <v>6.8</v>
      </c>
      <c r="E14" s="22"/>
      <c r="F14" s="22"/>
      <c r="G14" s="22"/>
      <c r="H14" s="16"/>
      <c r="I14" s="17"/>
    </row>
    <row r="15" spans="1:24" ht="15.6" customHeight="1" x14ac:dyDescent="0.25">
      <c r="A15" s="18"/>
      <c r="B15" s="64" t="s">
        <v>20</v>
      </c>
      <c r="C15" s="14" t="s">
        <v>31</v>
      </c>
      <c r="D15" s="17">
        <v>0.5</v>
      </c>
      <c r="E15" s="17"/>
      <c r="F15" s="17"/>
      <c r="G15" s="16"/>
      <c r="H15" s="16"/>
      <c r="I15" s="17"/>
    </row>
    <row r="16" spans="1:24" ht="18.75" x14ac:dyDescent="0.25">
      <c r="A16" s="98" t="s">
        <v>190</v>
      </c>
      <c r="B16" s="65" t="s">
        <v>189</v>
      </c>
      <c r="C16" s="14"/>
      <c r="D16" s="17"/>
      <c r="E16" s="18">
        <v>90</v>
      </c>
      <c r="F16" s="18">
        <v>8.4</v>
      </c>
      <c r="G16" s="20">
        <v>6</v>
      </c>
      <c r="H16" s="82">
        <v>4.7</v>
      </c>
      <c r="I16" s="114">
        <v>106.1</v>
      </c>
    </row>
    <row r="17" spans="1:9" ht="15.6" customHeight="1" x14ac:dyDescent="0.25">
      <c r="A17" s="13"/>
      <c r="B17" s="64" t="s">
        <v>33</v>
      </c>
      <c r="C17" s="42" t="s">
        <v>191</v>
      </c>
      <c r="D17" s="37">
        <v>42</v>
      </c>
      <c r="E17" s="37"/>
      <c r="F17" s="37"/>
      <c r="G17" s="37"/>
      <c r="H17" s="38"/>
      <c r="I17" s="38"/>
    </row>
    <row r="18" spans="1:9" ht="15.6" customHeight="1" x14ac:dyDescent="0.25">
      <c r="A18" s="13"/>
      <c r="B18" s="64" t="s">
        <v>34</v>
      </c>
      <c r="C18" s="14" t="s">
        <v>192</v>
      </c>
      <c r="D18" s="17">
        <v>7.8</v>
      </c>
      <c r="E18" s="18"/>
      <c r="F18" s="18"/>
      <c r="G18" s="20"/>
      <c r="H18" s="20"/>
      <c r="I18" s="18"/>
    </row>
    <row r="19" spans="1:9" ht="15.6" customHeight="1" x14ac:dyDescent="0.3">
      <c r="A19" s="13"/>
      <c r="B19" s="66" t="s">
        <v>28</v>
      </c>
      <c r="C19" s="19" t="s">
        <v>36</v>
      </c>
      <c r="D19" s="17">
        <v>12</v>
      </c>
      <c r="E19" s="17"/>
      <c r="F19" s="17"/>
      <c r="G19" s="16"/>
      <c r="H19" s="16"/>
      <c r="I19" s="17"/>
    </row>
    <row r="20" spans="1:9" ht="15.6" customHeight="1" x14ac:dyDescent="0.25">
      <c r="A20" s="13"/>
      <c r="B20" s="79" t="s">
        <v>27</v>
      </c>
      <c r="C20" s="41">
        <v>1.8</v>
      </c>
      <c r="D20" s="83">
        <v>1.8</v>
      </c>
      <c r="E20" s="60"/>
      <c r="F20" s="60"/>
      <c r="G20" s="60"/>
      <c r="H20" s="20"/>
      <c r="I20" s="18"/>
    </row>
    <row r="21" spans="1:9" ht="16.149999999999999" customHeight="1" x14ac:dyDescent="0.25">
      <c r="A21" s="13"/>
      <c r="B21" s="63" t="s">
        <v>15</v>
      </c>
      <c r="C21" s="14" t="s">
        <v>193</v>
      </c>
      <c r="D21" s="17">
        <v>19.8</v>
      </c>
      <c r="E21" s="17"/>
      <c r="F21" s="17"/>
      <c r="G21" s="16"/>
      <c r="H21" s="16"/>
      <c r="I21" s="17"/>
    </row>
    <row r="22" spans="1:9" ht="16.149999999999999" customHeight="1" x14ac:dyDescent="0.25">
      <c r="A22" s="13"/>
      <c r="B22" s="64" t="s">
        <v>20</v>
      </c>
      <c r="C22" s="14" t="s">
        <v>37</v>
      </c>
      <c r="D22" s="17">
        <v>0.2</v>
      </c>
      <c r="E22" s="17"/>
      <c r="F22" s="17"/>
      <c r="G22" s="16"/>
      <c r="H22" s="16"/>
      <c r="I22" s="17"/>
    </row>
    <row r="23" spans="1:9" ht="31.5" x14ac:dyDescent="0.25">
      <c r="A23" s="13" t="s">
        <v>195</v>
      </c>
      <c r="B23" s="89" t="s">
        <v>194</v>
      </c>
      <c r="C23" s="14"/>
      <c r="D23" s="17"/>
      <c r="E23" s="84">
        <v>100</v>
      </c>
      <c r="F23" s="18">
        <v>2.7</v>
      </c>
      <c r="G23" s="20">
        <v>3.8</v>
      </c>
      <c r="H23" s="20">
        <v>4.4000000000000004</v>
      </c>
      <c r="I23" s="18">
        <v>62.5</v>
      </c>
    </row>
    <row r="24" spans="1:9" ht="15.6" customHeight="1" x14ac:dyDescent="0.25">
      <c r="A24" s="13"/>
      <c r="B24" s="63" t="s">
        <v>196</v>
      </c>
      <c r="C24" s="14" t="s">
        <v>49</v>
      </c>
      <c r="D24" s="17">
        <v>5</v>
      </c>
      <c r="E24" s="17"/>
      <c r="F24" s="17"/>
      <c r="G24" s="16"/>
      <c r="H24" s="16"/>
      <c r="I24" s="17"/>
    </row>
    <row r="25" spans="1:9" ht="15.6" customHeight="1" x14ac:dyDescent="0.25">
      <c r="A25" s="13"/>
      <c r="B25" s="63" t="s">
        <v>15</v>
      </c>
      <c r="C25" s="14" t="s">
        <v>48</v>
      </c>
      <c r="D25" s="17">
        <v>4</v>
      </c>
      <c r="E25" s="17"/>
      <c r="F25" s="17"/>
      <c r="G25" s="16"/>
      <c r="H25" s="16"/>
      <c r="I25" s="17"/>
    </row>
    <row r="26" spans="1:9" ht="15" customHeight="1" x14ac:dyDescent="0.25">
      <c r="A26" s="13"/>
      <c r="B26" s="64" t="s">
        <v>44</v>
      </c>
      <c r="C26" s="14" t="s">
        <v>166</v>
      </c>
      <c r="D26" s="17">
        <v>3</v>
      </c>
      <c r="E26" s="17"/>
      <c r="F26" s="17"/>
      <c r="G26" s="16"/>
      <c r="H26" s="16"/>
      <c r="I26" s="17"/>
    </row>
    <row r="27" spans="1:9" ht="15.6" customHeight="1" x14ac:dyDescent="0.25">
      <c r="A27" s="13"/>
      <c r="B27" s="64" t="s">
        <v>27</v>
      </c>
      <c r="C27" s="14" t="s">
        <v>49</v>
      </c>
      <c r="D27" s="17">
        <v>5</v>
      </c>
      <c r="E27" s="17"/>
      <c r="F27" s="17"/>
      <c r="G27" s="16"/>
      <c r="H27" s="16"/>
      <c r="I27" s="17"/>
    </row>
    <row r="28" spans="1:9" ht="16.899999999999999" customHeight="1" x14ac:dyDescent="0.25">
      <c r="A28" s="13"/>
      <c r="B28" s="63" t="s">
        <v>91</v>
      </c>
      <c r="C28" s="14" t="s">
        <v>31</v>
      </c>
      <c r="D28" s="17">
        <v>0.5</v>
      </c>
      <c r="E28" s="17"/>
      <c r="F28" s="17"/>
      <c r="G28" s="16"/>
      <c r="H28" s="16"/>
      <c r="I28" s="17"/>
    </row>
    <row r="29" spans="1:9" ht="16.899999999999999" customHeight="1" x14ac:dyDescent="0.25">
      <c r="A29" s="13"/>
      <c r="B29" s="64" t="s">
        <v>20</v>
      </c>
      <c r="C29" s="14" t="s">
        <v>64</v>
      </c>
      <c r="D29" s="17">
        <v>0</v>
      </c>
      <c r="E29" s="17"/>
      <c r="F29" s="17"/>
      <c r="G29" s="16"/>
      <c r="H29" s="16"/>
      <c r="I29" s="17"/>
    </row>
    <row r="30" spans="1:9" ht="16.149999999999999" customHeight="1" x14ac:dyDescent="0.25">
      <c r="A30" s="13"/>
      <c r="B30" s="64" t="s">
        <v>46</v>
      </c>
      <c r="C30" s="14" t="s">
        <v>197</v>
      </c>
      <c r="D30" s="17">
        <v>110</v>
      </c>
      <c r="E30" s="17"/>
      <c r="F30" s="17"/>
      <c r="G30" s="16"/>
      <c r="H30" s="16"/>
      <c r="I30" s="17"/>
    </row>
    <row r="31" spans="1:9" ht="37.5" x14ac:dyDescent="0.25">
      <c r="A31" s="73" t="s">
        <v>168</v>
      </c>
      <c r="B31" s="65" t="s">
        <v>153</v>
      </c>
      <c r="C31" s="14"/>
      <c r="D31" s="17"/>
      <c r="E31" s="18">
        <v>200</v>
      </c>
      <c r="F31" s="18">
        <v>2.57</v>
      </c>
      <c r="G31" s="20">
        <v>2.84</v>
      </c>
      <c r="H31" s="20">
        <v>19.190000000000001</v>
      </c>
      <c r="I31" s="18">
        <v>112.6</v>
      </c>
    </row>
    <row r="32" spans="1:9" ht="18.75" x14ac:dyDescent="0.25">
      <c r="A32" s="73"/>
      <c r="B32" s="64" t="s">
        <v>218</v>
      </c>
      <c r="C32" s="14" t="s">
        <v>155</v>
      </c>
      <c r="D32" s="95">
        <v>38</v>
      </c>
      <c r="E32" s="18"/>
      <c r="F32" s="18"/>
      <c r="G32" s="20"/>
      <c r="H32" s="20"/>
      <c r="I32" s="18"/>
    </row>
    <row r="33" spans="1:24" ht="18.75" x14ac:dyDescent="0.25">
      <c r="A33" s="13"/>
      <c r="B33" s="69" t="s">
        <v>219</v>
      </c>
      <c r="C33" s="14" t="s">
        <v>156</v>
      </c>
      <c r="D33" s="95">
        <v>175.5</v>
      </c>
      <c r="E33" s="18"/>
      <c r="F33" s="18"/>
      <c r="G33" s="20"/>
      <c r="H33" s="20"/>
      <c r="I33" s="18"/>
    </row>
    <row r="34" spans="1:24" ht="18.75" x14ac:dyDescent="0.25">
      <c r="A34" s="13"/>
      <c r="B34" s="63" t="s">
        <v>43</v>
      </c>
      <c r="C34" s="19" t="s">
        <v>50</v>
      </c>
      <c r="D34" s="96">
        <v>3</v>
      </c>
      <c r="E34" s="15"/>
      <c r="F34" s="15"/>
      <c r="G34" s="15"/>
      <c r="H34" s="15"/>
      <c r="I34" s="15"/>
    </row>
    <row r="35" spans="1:24" ht="18.75" x14ac:dyDescent="0.3">
      <c r="A35" s="29"/>
      <c r="B35" s="62" t="s">
        <v>220</v>
      </c>
      <c r="C35" s="53" t="s">
        <v>154</v>
      </c>
      <c r="D35" s="97">
        <v>4</v>
      </c>
      <c r="E35" s="54"/>
      <c r="F35" s="70"/>
      <c r="G35" s="71"/>
      <c r="H35" s="71"/>
      <c r="I35" s="70"/>
    </row>
    <row r="36" spans="1:24" ht="18.75" x14ac:dyDescent="0.25">
      <c r="A36" s="73" t="s">
        <v>87</v>
      </c>
      <c r="B36" s="65" t="s">
        <v>86</v>
      </c>
      <c r="C36" s="44"/>
      <c r="D36" s="85"/>
      <c r="E36" s="18">
        <v>15</v>
      </c>
      <c r="F36" s="18">
        <v>3.5</v>
      </c>
      <c r="G36" s="20">
        <v>4.4000000000000004</v>
      </c>
      <c r="H36" s="20">
        <v>0</v>
      </c>
      <c r="I36" s="18">
        <v>53.8</v>
      </c>
    </row>
    <row r="37" spans="1:24" ht="18.75" x14ac:dyDescent="0.25">
      <c r="A37" s="13"/>
      <c r="B37" s="64" t="s">
        <v>88</v>
      </c>
      <c r="C37" s="14" t="s">
        <v>217</v>
      </c>
      <c r="D37" s="17">
        <v>15</v>
      </c>
      <c r="E37" s="17"/>
      <c r="F37" s="17"/>
      <c r="G37" s="16"/>
      <c r="H37" s="16"/>
      <c r="I37" s="17"/>
    </row>
    <row r="38" spans="1:24" ht="18.75" x14ac:dyDescent="0.25">
      <c r="A38" s="73" t="s">
        <v>53</v>
      </c>
      <c r="B38" s="68" t="s">
        <v>103</v>
      </c>
      <c r="C38" s="14"/>
      <c r="D38" s="17"/>
      <c r="E38" s="18">
        <v>40</v>
      </c>
      <c r="F38" s="105"/>
      <c r="G38" s="35"/>
      <c r="H38" s="35"/>
      <c r="I38" s="105"/>
    </row>
    <row r="39" spans="1:24" ht="18.75" x14ac:dyDescent="0.25">
      <c r="A39" s="73" t="s">
        <v>53</v>
      </c>
      <c r="B39" s="72" t="s">
        <v>198</v>
      </c>
      <c r="C39" s="52"/>
      <c r="D39" s="47"/>
      <c r="E39" s="202">
        <v>25</v>
      </c>
      <c r="F39" s="47">
        <v>1.7</v>
      </c>
      <c r="G39" s="47">
        <v>0.3</v>
      </c>
      <c r="H39" s="47">
        <v>8.4</v>
      </c>
      <c r="I39" s="47">
        <v>42.7</v>
      </c>
    </row>
    <row r="40" spans="1:24" ht="18.75" x14ac:dyDescent="0.25">
      <c r="A40" s="73" t="s">
        <v>53</v>
      </c>
      <c r="B40" s="74" t="s">
        <v>146</v>
      </c>
      <c r="C40" s="40"/>
      <c r="D40" s="34"/>
      <c r="E40" s="203">
        <v>45</v>
      </c>
      <c r="F40" s="34">
        <v>3.4</v>
      </c>
      <c r="G40" s="34">
        <v>0.4</v>
      </c>
      <c r="H40" s="34">
        <v>22.1</v>
      </c>
      <c r="I40" s="105">
        <v>105.5</v>
      </c>
    </row>
    <row r="41" spans="1:24" ht="18.75" x14ac:dyDescent="0.25">
      <c r="A41" s="13"/>
      <c r="B41" s="65" t="s">
        <v>55</v>
      </c>
      <c r="C41" s="14"/>
      <c r="D41" s="18"/>
      <c r="E41" s="18">
        <f>E11+E16+E23+E31+E36+E38+E39+E40</f>
        <v>665</v>
      </c>
      <c r="F41" s="18">
        <f t="shared" ref="F41:I41" si="0">F11+F16+F23+F31+F36+F38+F39+F40</f>
        <v>25.47</v>
      </c>
      <c r="G41" s="18">
        <f t="shared" si="0"/>
        <v>22.94</v>
      </c>
      <c r="H41" s="18">
        <f t="shared" si="0"/>
        <v>78.59</v>
      </c>
      <c r="I41" s="18">
        <f t="shared" si="0"/>
        <v>622.6</v>
      </c>
    </row>
    <row r="42" spans="1:24" ht="15.75" x14ac:dyDescent="0.25">
      <c r="X42" s="2"/>
    </row>
    <row r="43" spans="1:24" ht="15.75" x14ac:dyDescent="0.25">
      <c r="X43" s="2"/>
    </row>
    <row r="44" spans="1:24" ht="15.75" x14ac:dyDescent="0.25">
      <c r="X44" s="2"/>
    </row>
    <row r="45" spans="1:24" ht="15.75" x14ac:dyDescent="0.25">
      <c r="X45" s="2"/>
    </row>
    <row r="46" spans="1:24" ht="15.75" x14ac:dyDescent="0.25">
      <c r="X46" s="2"/>
    </row>
    <row r="47" spans="1:24" ht="15.75" x14ac:dyDescent="0.25">
      <c r="X47" s="2"/>
    </row>
    <row r="48" spans="1:24" ht="15.75" x14ac:dyDescent="0.25">
      <c r="X48" s="2"/>
    </row>
    <row r="49" spans="24:24" ht="15.75" x14ac:dyDescent="0.25">
      <c r="X49" s="2"/>
    </row>
    <row r="50" spans="24:24" ht="15.75" x14ac:dyDescent="0.25">
      <c r="X50" s="23"/>
    </row>
    <row r="51" spans="24:24" ht="15.75" x14ac:dyDescent="0.25">
      <c r="X51" s="23"/>
    </row>
  </sheetData>
  <mergeCells count="9">
    <mergeCell ref="I6:I7"/>
    <mergeCell ref="E9:G9"/>
    <mergeCell ref="A4:B4"/>
    <mergeCell ref="F6:H6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32"/>
  <sheetViews>
    <sheetView topLeftCell="A79" zoomScale="98" zoomScaleNormal="98" workbookViewId="0">
      <selection activeCell="L9" sqref="L9"/>
    </sheetView>
  </sheetViews>
  <sheetFormatPr defaultRowHeight="15" x14ac:dyDescent="0.25"/>
  <cols>
    <col min="1" max="1" width="9" customWidth="1"/>
    <col min="2" max="2" width="51.28515625" customWidth="1"/>
    <col min="3" max="3" width="9.42578125" customWidth="1"/>
    <col min="4" max="4" width="8.7109375" customWidth="1"/>
    <col min="5" max="5" width="17.7109375" customWidth="1"/>
    <col min="6" max="6" width="8.42578125" customWidth="1"/>
    <col min="7" max="7" width="8.7109375" customWidth="1"/>
    <col min="8" max="8" width="9.5703125" customWidth="1"/>
    <col min="9" max="9" width="14.140625" customWidth="1"/>
  </cols>
  <sheetData>
    <row r="1" spans="1:24" ht="18.75" x14ac:dyDescent="0.3">
      <c r="A1" s="75" t="s">
        <v>77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.75" x14ac:dyDescent="0.3">
      <c r="A2" s="75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8.75" x14ac:dyDescent="0.25">
      <c r="A3" s="76" t="s">
        <v>58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x14ac:dyDescent="0.25">
      <c r="A4" s="228" t="s">
        <v>212</v>
      </c>
      <c r="B4" s="228"/>
      <c r="C4" s="77"/>
      <c r="D4" s="77"/>
      <c r="E4" s="77"/>
      <c r="F4" s="77"/>
      <c r="G4" s="77"/>
      <c r="H4" s="77"/>
      <c r="I4" s="77"/>
      <c r="J4" s="77"/>
      <c r="K4" s="77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0.25" x14ac:dyDescent="0.3">
      <c r="A5" s="76"/>
      <c r="B5" s="134"/>
      <c r="C5" s="134"/>
      <c r="D5" s="134"/>
      <c r="E5" s="134"/>
      <c r="F5" s="134"/>
      <c r="G5" s="135"/>
      <c r="H5" s="136"/>
      <c r="I5" s="136"/>
      <c r="J5" s="136"/>
      <c r="K5" s="136"/>
      <c r="L5" s="1"/>
      <c r="M5" s="1"/>
      <c r="N5" s="1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8.75" x14ac:dyDescent="0.3">
      <c r="A6" s="218" t="s">
        <v>5</v>
      </c>
      <c r="B6" s="249" t="s">
        <v>6</v>
      </c>
      <c r="C6" s="211" t="s">
        <v>7</v>
      </c>
      <c r="D6" s="211" t="s">
        <v>8</v>
      </c>
      <c r="E6" s="211" t="s">
        <v>9</v>
      </c>
      <c r="F6" s="246" t="s">
        <v>10</v>
      </c>
      <c r="G6" s="247"/>
      <c r="H6" s="248"/>
      <c r="I6" s="211" t="s">
        <v>13</v>
      </c>
      <c r="J6" s="140"/>
      <c r="K6" s="140"/>
    </row>
    <row r="7" spans="1:24" ht="37.5" x14ac:dyDescent="0.3">
      <c r="A7" s="219"/>
      <c r="B7" s="250"/>
      <c r="C7" s="212"/>
      <c r="D7" s="212"/>
      <c r="E7" s="212"/>
      <c r="F7" s="177" t="s">
        <v>11</v>
      </c>
      <c r="G7" s="177" t="s">
        <v>12</v>
      </c>
      <c r="H7" s="177" t="s">
        <v>0</v>
      </c>
      <c r="I7" s="212"/>
      <c r="J7" s="140"/>
      <c r="K7" s="140"/>
    </row>
    <row r="8" spans="1:24" ht="18.75" x14ac:dyDescent="0.3">
      <c r="A8" s="195">
        <v>1</v>
      </c>
      <c r="B8" s="196">
        <v>2</v>
      </c>
      <c r="C8" s="143">
        <v>3</v>
      </c>
      <c r="D8" s="143">
        <v>4</v>
      </c>
      <c r="E8" s="143">
        <v>5</v>
      </c>
      <c r="F8" s="143">
        <v>6</v>
      </c>
      <c r="G8" s="144">
        <v>7</v>
      </c>
      <c r="H8" s="145">
        <v>8</v>
      </c>
      <c r="I8" s="143">
        <v>9</v>
      </c>
      <c r="J8" s="140"/>
      <c r="K8" s="140"/>
    </row>
    <row r="9" spans="1:24" ht="18.75" x14ac:dyDescent="0.25">
      <c r="A9" s="190"/>
      <c r="B9" s="65" t="s">
        <v>1</v>
      </c>
      <c r="C9" s="146"/>
      <c r="D9" s="207" t="s">
        <v>211</v>
      </c>
      <c r="E9" s="208"/>
      <c r="F9" s="208"/>
      <c r="G9" s="135"/>
      <c r="H9" s="136"/>
      <c r="I9" s="136"/>
      <c r="J9" s="136"/>
      <c r="K9" s="136"/>
      <c r="L9" s="1"/>
      <c r="M9" s="1"/>
    </row>
    <row r="10" spans="1:24" ht="30" customHeight="1" x14ac:dyDescent="0.3">
      <c r="A10" s="73" t="s">
        <v>29</v>
      </c>
      <c r="B10" s="67" t="s">
        <v>4</v>
      </c>
      <c r="C10" s="191"/>
      <c r="D10" s="149"/>
      <c r="E10" s="149">
        <v>150</v>
      </c>
      <c r="F10" s="149">
        <v>5.4</v>
      </c>
      <c r="G10" s="149">
        <v>4.9000000000000004</v>
      </c>
      <c r="H10" s="150">
        <v>32.799999999999997</v>
      </c>
      <c r="I10" s="151">
        <v>196.8</v>
      </c>
      <c r="J10" s="62"/>
      <c r="K10" s="140"/>
    </row>
    <row r="11" spans="1:24" ht="18.75" x14ac:dyDescent="0.3">
      <c r="A11" s="73"/>
      <c r="B11" s="104" t="s">
        <v>25</v>
      </c>
      <c r="C11" s="147" t="s">
        <v>26</v>
      </c>
      <c r="D11" s="154">
        <v>51</v>
      </c>
      <c r="E11" s="154"/>
      <c r="F11" s="154"/>
      <c r="G11" s="153"/>
      <c r="H11" s="153"/>
      <c r="I11" s="154"/>
      <c r="J11" s="62"/>
      <c r="K11" s="140"/>
    </row>
    <row r="12" spans="1:24" ht="18.75" x14ac:dyDescent="0.3">
      <c r="A12" s="73"/>
      <c r="B12" s="104" t="s">
        <v>27</v>
      </c>
      <c r="C12" s="147" t="s">
        <v>30</v>
      </c>
      <c r="D12" s="154">
        <v>6.8</v>
      </c>
      <c r="E12" s="154"/>
      <c r="F12" s="154"/>
      <c r="G12" s="153"/>
      <c r="H12" s="153"/>
      <c r="I12" s="154"/>
      <c r="J12" s="62"/>
      <c r="K12" s="140"/>
    </row>
    <row r="13" spans="1:24" ht="18.75" x14ac:dyDescent="0.3">
      <c r="A13" s="73"/>
      <c r="B13" s="104" t="s">
        <v>20</v>
      </c>
      <c r="C13" s="147" t="s">
        <v>31</v>
      </c>
      <c r="D13" s="154">
        <v>0.5</v>
      </c>
      <c r="E13" s="154"/>
      <c r="F13" s="154"/>
      <c r="G13" s="153"/>
      <c r="H13" s="153"/>
      <c r="I13" s="154"/>
      <c r="J13" s="62"/>
      <c r="K13" s="140"/>
    </row>
    <row r="14" spans="1:24" ht="18.75" x14ac:dyDescent="0.3">
      <c r="A14" s="73"/>
      <c r="B14" s="69" t="s">
        <v>28</v>
      </c>
      <c r="C14" s="147" t="s">
        <v>32</v>
      </c>
      <c r="D14" s="154">
        <v>306</v>
      </c>
      <c r="E14" s="154"/>
      <c r="F14" s="154"/>
      <c r="G14" s="153"/>
      <c r="H14" s="153"/>
      <c r="I14" s="154"/>
      <c r="J14" s="62"/>
      <c r="K14" s="140"/>
    </row>
    <row r="15" spans="1:24" ht="37.5" x14ac:dyDescent="0.3">
      <c r="A15" s="73" t="s">
        <v>110</v>
      </c>
      <c r="B15" s="65" t="s">
        <v>109</v>
      </c>
      <c r="C15" s="158"/>
      <c r="D15" s="159"/>
      <c r="E15" s="192">
        <v>90</v>
      </c>
      <c r="F15" s="192">
        <v>15.1</v>
      </c>
      <c r="G15" s="192">
        <v>17.600000000000001</v>
      </c>
      <c r="H15" s="193">
        <v>4.4000000000000004</v>
      </c>
      <c r="I15" s="192">
        <v>236.6</v>
      </c>
      <c r="J15" s="62"/>
      <c r="K15" s="140"/>
    </row>
    <row r="16" spans="1:24" ht="18.75" x14ac:dyDescent="0.3">
      <c r="A16" s="73"/>
      <c r="B16" s="64" t="s">
        <v>111</v>
      </c>
      <c r="C16" s="147" t="s">
        <v>112</v>
      </c>
      <c r="D16" s="154">
        <v>82.8</v>
      </c>
      <c r="E16" s="151"/>
      <c r="F16" s="151"/>
      <c r="G16" s="150"/>
      <c r="H16" s="150"/>
      <c r="I16" s="151"/>
      <c r="J16" s="194"/>
      <c r="K16" s="140"/>
    </row>
    <row r="17" spans="1:24" ht="18.75" x14ac:dyDescent="0.3">
      <c r="A17" s="73"/>
      <c r="B17" s="66" t="s">
        <v>90</v>
      </c>
      <c r="C17" s="168" t="s">
        <v>113</v>
      </c>
      <c r="D17" s="154">
        <v>47</v>
      </c>
      <c r="E17" s="154"/>
      <c r="F17" s="154"/>
      <c r="G17" s="153"/>
      <c r="H17" s="153"/>
      <c r="I17" s="154"/>
      <c r="J17" s="62"/>
      <c r="K17" s="140"/>
    </row>
    <row r="18" spans="1:24" ht="18.75" x14ac:dyDescent="0.3">
      <c r="A18" s="73"/>
      <c r="B18" s="79" t="s">
        <v>88</v>
      </c>
      <c r="C18" s="191">
        <v>5.7</v>
      </c>
      <c r="D18" s="148">
        <v>5.5</v>
      </c>
      <c r="E18" s="149"/>
      <c r="F18" s="149"/>
      <c r="G18" s="149"/>
      <c r="H18" s="150"/>
      <c r="I18" s="151"/>
      <c r="J18" s="142"/>
      <c r="K18" s="140"/>
    </row>
    <row r="19" spans="1:24" ht="18.75" x14ac:dyDescent="0.3">
      <c r="A19" s="73"/>
      <c r="B19" s="63" t="s">
        <v>19</v>
      </c>
      <c r="C19" s="147" t="s">
        <v>114</v>
      </c>
      <c r="D19" s="154">
        <v>7.1</v>
      </c>
      <c r="E19" s="154"/>
      <c r="F19" s="154"/>
      <c r="G19" s="153"/>
      <c r="H19" s="153"/>
      <c r="I19" s="154"/>
      <c r="J19" s="62"/>
      <c r="K19" s="140"/>
    </row>
    <row r="20" spans="1:24" ht="18.75" x14ac:dyDescent="0.3">
      <c r="A20" s="73"/>
      <c r="B20" s="63" t="s">
        <v>27</v>
      </c>
      <c r="C20" s="147" t="s">
        <v>115</v>
      </c>
      <c r="D20" s="154">
        <v>4.7</v>
      </c>
      <c r="E20" s="154"/>
      <c r="F20" s="154"/>
      <c r="G20" s="153"/>
      <c r="H20" s="153"/>
      <c r="I20" s="154"/>
      <c r="J20" s="62"/>
      <c r="K20" s="140"/>
    </row>
    <row r="21" spans="1:24" ht="18.75" x14ac:dyDescent="0.3">
      <c r="A21" s="73"/>
      <c r="B21" s="63" t="s">
        <v>42</v>
      </c>
      <c r="C21" s="147" t="s">
        <v>116</v>
      </c>
      <c r="D21" s="154">
        <v>4.4000000000000004</v>
      </c>
      <c r="E21" s="154"/>
      <c r="F21" s="154"/>
      <c r="G21" s="153"/>
      <c r="H21" s="153"/>
      <c r="I21" s="154"/>
      <c r="J21" s="62"/>
      <c r="K21" s="140"/>
    </row>
    <row r="22" spans="1:24" ht="18.75" x14ac:dyDescent="0.3">
      <c r="A22" s="73"/>
      <c r="B22" s="64" t="s">
        <v>20</v>
      </c>
      <c r="C22" s="147" t="s">
        <v>117</v>
      </c>
      <c r="D22" s="154">
        <v>0.3</v>
      </c>
      <c r="E22" s="154"/>
      <c r="F22" s="154"/>
      <c r="G22" s="153"/>
      <c r="H22" s="153"/>
      <c r="I22" s="154"/>
      <c r="J22" s="62"/>
      <c r="K22" s="140"/>
    </row>
    <row r="23" spans="1:24" ht="18.75" x14ac:dyDescent="0.3">
      <c r="A23" s="73"/>
      <c r="B23" s="64" t="s">
        <v>28</v>
      </c>
      <c r="C23" s="147" t="s">
        <v>36</v>
      </c>
      <c r="D23" s="154">
        <v>12</v>
      </c>
      <c r="E23" s="154"/>
      <c r="F23" s="154"/>
      <c r="G23" s="153"/>
      <c r="H23" s="153"/>
      <c r="I23" s="154"/>
      <c r="J23" s="62"/>
      <c r="K23" s="140"/>
    </row>
    <row r="24" spans="1:24" ht="30.6" customHeight="1" x14ac:dyDescent="0.3">
      <c r="A24" s="73" t="s">
        <v>200</v>
      </c>
      <c r="B24" s="65" t="s">
        <v>199</v>
      </c>
      <c r="C24" s="158"/>
      <c r="D24" s="159"/>
      <c r="E24" s="192">
        <v>200</v>
      </c>
      <c r="F24" s="192">
        <v>0.2</v>
      </c>
      <c r="G24" s="192">
        <v>0</v>
      </c>
      <c r="H24" s="192">
        <v>6.4</v>
      </c>
      <c r="I24" s="192">
        <v>26.4</v>
      </c>
      <c r="J24" s="62"/>
      <c r="K24" s="140"/>
    </row>
    <row r="25" spans="1:24" ht="18.75" x14ac:dyDescent="0.3">
      <c r="A25" s="73"/>
      <c r="B25" s="64" t="s">
        <v>28</v>
      </c>
      <c r="C25" s="147" t="s">
        <v>94</v>
      </c>
      <c r="D25" s="154">
        <v>200</v>
      </c>
      <c r="E25" s="151"/>
      <c r="F25" s="151"/>
      <c r="G25" s="150"/>
      <c r="H25" s="150"/>
      <c r="I25" s="151"/>
      <c r="J25" s="62"/>
      <c r="K25" s="140"/>
    </row>
    <row r="26" spans="1:24" ht="18.75" x14ac:dyDescent="0.3">
      <c r="A26" s="73"/>
      <c r="B26" s="66" t="s">
        <v>163</v>
      </c>
      <c r="C26" s="168" t="s">
        <v>65</v>
      </c>
      <c r="D26" s="154">
        <v>7</v>
      </c>
      <c r="E26" s="154"/>
      <c r="F26" s="154"/>
      <c r="G26" s="153"/>
      <c r="H26" s="153"/>
      <c r="I26" s="154"/>
      <c r="J26" s="62"/>
      <c r="K26" s="140"/>
    </row>
    <row r="27" spans="1:24" ht="18.75" x14ac:dyDescent="0.3">
      <c r="A27" s="73"/>
      <c r="B27" s="79" t="s">
        <v>84</v>
      </c>
      <c r="C27" s="191">
        <v>1</v>
      </c>
      <c r="D27" s="148">
        <v>1</v>
      </c>
      <c r="E27" s="149"/>
      <c r="F27" s="149"/>
      <c r="G27" s="149"/>
      <c r="H27" s="150"/>
      <c r="I27" s="151"/>
      <c r="J27" s="62"/>
      <c r="K27" s="140"/>
      <c r="X27" s="25"/>
    </row>
    <row r="28" spans="1:24" ht="18.75" x14ac:dyDescent="0.3">
      <c r="A28" s="73" t="s">
        <v>53</v>
      </c>
      <c r="B28" s="89" t="s">
        <v>95</v>
      </c>
      <c r="C28" s="147"/>
      <c r="D28" s="154"/>
      <c r="E28" s="151">
        <v>120</v>
      </c>
      <c r="F28" s="154"/>
      <c r="G28" s="153"/>
      <c r="H28" s="153"/>
      <c r="I28" s="154"/>
      <c r="J28" s="62"/>
      <c r="K28" s="140"/>
    </row>
    <row r="29" spans="1:24" ht="18.75" x14ac:dyDescent="0.3">
      <c r="A29" s="73" t="s">
        <v>53</v>
      </c>
      <c r="B29" s="72" t="s">
        <v>158</v>
      </c>
      <c r="C29" s="171"/>
      <c r="D29" s="172"/>
      <c r="E29" s="174">
        <v>25</v>
      </c>
      <c r="F29" s="172">
        <v>1.7</v>
      </c>
      <c r="G29" s="172">
        <v>0.3</v>
      </c>
      <c r="H29" s="172">
        <v>8.4</v>
      </c>
      <c r="I29" s="170">
        <v>42.7</v>
      </c>
      <c r="J29" s="62"/>
      <c r="K29" s="140"/>
    </row>
    <row r="30" spans="1:24" ht="18.75" x14ac:dyDescent="0.3">
      <c r="A30" s="73" t="s">
        <v>53</v>
      </c>
      <c r="B30" s="74" t="s">
        <v>157</v>
      </c>
      <c r="C30" s="91"/>
      <c r="D30" s="92"/>
      <c r="E30" s="175">
        <v>45</v>
      </c>
      <c r="F30" s="92">
        <v>3.4</v>
      </c>
      <c r="G30" s="92">
        <v>0.4</v>
      </c>
      <c r="H30" s="92">
        <v>22.1</v>
      </c>
      <c r="I30" s="154">
        <v>105.5</v>
      </c>
      <c r="J30" s="62"/>
      <c r="K30" s="140"/>
    </row>
    <row r="31" spans="1:24" ht="18.75" x14ac:dyDescent="0.3">
      <c r="A31" s="73"/>
      <c r="B31" s="65" t="s">
        <v>55</v>
      </c>
      <c r="C31" s="147"/>
      <c r="D31" s="151"/>
      <c r="E31" s="151">
        <f>E10+E15+E24+E28+E29+E30</f>
        <v>630</v>
      </c>
      <c r="F31" s="151">
        <f>F10+F15+F24+F28+F29+F30</f>
        <v>25.799999999999997</v>
      </c>
      <c r="G31" s="151">
        <f>G10+G15+G24+G28+G29+G30</f>
        <v>23.2</v>
      </c>
      <c r="H31" s="151">
        <f>H10+H15+H24+H28+H29+H30</f>
        <v>74.099999999999994</v>
      </c>
      <c r="I31" s="151">
        <f>I10+I15+I24+I28+I29+I30</f>
        <v>608</v>
      </c>
      <c r="J31" s="62"/>
      <c r="K31" s="140"/>
    </row>
    <row r="32" spans="1:24" ht="18.75" x14ac:dyDescent="0.3">
      <c r="A32" s="140"/>
      <c r="B32" s="140"/>
      <c r="C32" s="140"/>
      <c r="D32" s="140"/>
      <c r="E32" s="140"/>
      <c r="F32" s="140"/>
      <c r="G32" s="140"/>
      <c r="H32" s="140"/>
      <c r="I32" s="140"/>
      <c r="J32" s="75"/>
      <c r="K32" s="140"/>
    </row>
  </sheetData>
  <mergeCells count="9">
    <mergeCell ref="I6:I7"/>
    <mergeCell ref="A4:B4"/>
    <mergeCell ref="D9:F9"/>
    <mergeCell ref="F6:H6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</vt:lpstr>
      <vt:lpstr>День4</vt:lpstr>
      <vt:lpstr>День 5</vt:lpstr>
      <vt:lpstr>День6</vt:lpstr>
      <vt:lpstr>День 7</vt:lpstr>
      <vt:lpstr>День 8</vt:lpstr>
      <vt:lpstr>День 9</vt:lpstr>
      <vt:lpstr>День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2024-01-22T07:10:37Z</dcterms:modified>
</cp:coreProperties>
</file>